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0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educatordiversity.sharepoint.com/sites/NTC/Gen Doc/Cohort Folders/TEXAS HBCU COHORT/Data/"/>
    </mc:Choice>
  </mc:AlternateContent>
  <xr:revisionPtr revIDLastSave="0" documentId="8_{EE14A63D-3980-4FF9-B943-9AF387E9671E}" xr6:coauthVersionLast="47" xr6:coauthVersionMax="47" xr10:uidLastSave="{00000000-0000-0000-0000-000000000000}"/>
  <bookViews>
    <workbookView xWindow="44880" yWindow="5340" windowWidth="29040" windowHeight="15720" xr2:uid="{37B8907D-66B2-4208-9135-EF60388D2D62}"/>
  </bookViews>
  <sheets>
    <sheet name="Teacher Candiates" sheetId="8" r:id="rId1"/>
    <sheet name="Program Completers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1" l="1"/>
  <c r="D16" i="11"/>
  <c r="D13" i="11"/>
  <c r="C13" i="11"/>
  <c r="B13" i="11"/>
  <c r="D13" i="8"/>
  <c r="E13" i="8"/>
  <c r="C13" i="8"/>
  <c r="D65" i="8"/>
  <c r="E65" i="8"/>
  <c r="F65" i="8"/>
  <c r="G65" i="8"/>
  <c r="C65" i="8"/>
  <c r="D52" i="8"/>
  <c r="C52" i="8"/>
  <c r="D39" i="8"/>
  <c r="C39" i="8"/>
  <c r="D26" i="8"/>
  <c r="C26" i="8"/>
  <c r="C78" i="11"/>
  <c r="B78" i="11"/>
  <c r="D26" i="11"/>
  <c r="C65" i="11"/>
  <c r="D65" i="11"/>
  <c r="E65" i="11"/>
  <c r="F65" i="11"/>
  <c r="G65" i="11"/>
  <c r="B65" i="11"/>
  <c r="G52" i="11"/>
  <c r="C52" i="11"/>
  <c r="D52" i="11"/>
  <c r="E52" i="11"/>
  <c r="F52" i="11"/>
  <c r="B52" i="11"/>
  <c r="C39" i="11"/>
  <c r="D39" i="11"/>
  <c r="E39" i="11"/>
  <c r="B39" i="11"/>
  <c r="D11" i="11" l="1"/>
  <c r="D12" i="11"/>
  <c r="D14" i="11"/>
  <c r="D10" i="11"/>
  <c r="E50" i="8"/>
  <c r="E51" i="8"/>
  <c r="E52" i="8"/>
  <c r="E53" i="8"/>
  <c r="E54" i="8"/>
  <c r="E55" i="8"/>
  <c r="E49" i="8"/>
  <c r="E37" i="8"/>
  <c r="E38" i="8"/>
  <c r="E39" i="8"/>
  <c r="E40" i="8"/>
  <c r="E41" i="8"/>
  <c r="E42" i="8"/>
  <c r="E36" i="8"/>
  <c r="E24" i="8"/>
  <c r="E25" i="8"/>
  <c r="E26" i="8"/>
  <c r="E27" i="8"/>
  <c r="E28" i="8"/>
  <c r="E29" i="8"/>
  <c r="E23" i="8"/>
</calcChain>
</file>

<file path=xl/sharedStrings.xml><?xml version="1.0" encoding="utf-8"?>
<sst xmlns="http://schemas.openxmlformats.org/spreadsheetml/2006/main" count="236" uniqueCount="67">
  <si>
    <t>TPP NAME:</t>
  </si>
  <si>
    <t xml:space="preserve"> </t>
  </si>
  <si>
    <t>Report Submitted By:</t>
  </si>
  <si>
    <t xml:space="preserve">Reporting Period:  </t>
  </si>
  <si>
    <t>Report Submitted Date:</t>
  </si>
  <si>
    <t xml:space="preserve">Candidate Applications, Admission and Enrollment </t>
  </si>
  <si>
    <t>Source: EPP Admission Office</t>
  </si>
  <si>
    <t>Baseline and Cohort Year</t>
  </si>
  <si>
    <t xml:space="preserve">Number of Total Program Applicants </t>
  </si>
  <si>
    <t>Number of Total Program Admits</t>
  </si>
  <si>
    <t xml:space="preserve">Number of Total Candidates Enrolled </t>
  </si>
  <si>
    <t>Notes</t>
  </si>
  <si>
    <t>Baseline Year 1: 2022-2023</t>
  </si>
  <si>
    <t>Baseline Year 1: 2023-2024</t>
  </si>
  <si>
    <t>Baseline Year 1: 2024-2025</t>
  </si>
  <si>
    <t>Baseline Average</t>
  </si>
  <si>
    <t>Year 1: 2025-2026</t>
  </si>
  <si>
    <t>Year 2: 2026-2027</t>
  </si>
  <si>
    <t>Year 3: 2027-2028</t>
  </si>
  <si>
    <t xml:space="preserve">Candidate Knowledge of Content </t>
  </si>
  <si>
    <t>Source: TEA</t>
  </si>
  <si>
    <t>Assessment</t>
  </si>
  <si>
    <t xml:space="preserve">Number of Tests Passed  </t>
  </si>
  <si>
    <t xml:space="preserve">Number of Tests Completed </t>
  </si>
  <si>
    <t>% of Candidates Passing Exam</t>
  </si>
  <si>
    <t>TexES Exams</t>
  </si>
  <si>
    <t xml:space="preserve">Candidate Knowledge of Effective Reading Instruction </t>
  </si>
  <si>
    <t xml:space="preserve">% of  Candidates Passing Exam </t>
  </si>
  <si>
    <t>The Science of Teaching Reading (STR) Exam</t>
  </si>
  <si>
    <t>Candidate Knowledge of Pedagogy</t>
  </si>
  <si>
    <t xml:space="preserve">Number of Tests Passed on First or Second Attempt   </t>
  </si>
  <si>
    <t xml:space="preserve">Number of Tests Passed on First or Second Attempt or Failed on Second Attempt </t>
  </si>
  <si>
    <t>Pedagogy and Professional Responsibilities (PPR) Exam</t>
  </si>
  <si>
    <t>Candidate Application of Knowledge and Skills</t>
  </si>
  <si>
    <r>
      <t xml:space="preserve">Source: </t>
    </r>
    <r>
      <rPr>
        <b/>
        <sz val="12"/>
        <color theme="4"/>
        <rFont val="Proxima Nova"/>
        <family val="3"/>
      </rPr>
      <t>Add Source</t>
    </r>
  </si>
  <si>
    <t>Domain 1
Mean Score</t>
  </si>
  <si>
    <t>Domain 2
Mean Score</t>
  </si>
  <si>
    <t>Domain 3
Mean Score</t>
  </si>
  <si>
    <t>Domain 4
Mean Score</t>
  </si>
  <si>
    <t>Overall 
Mean Score</t>
  </si>
  <si>
    <t xml:space="preserve">Add Assessment </t>
  </si>
  <si>
    <t>Program Completers with Certification</t>
  </si>
  <si>
    <r>
      <t xml:space="preserve">Source: </t>
    </r>
    <r>
      <rPr>
        <b/>
        <sz val="12"/>
        <color theme="5"/>
        <rFont val="Proxima Nova"/>
        <family val="3"/>
      </rPr>
      <t>Add Source</t>
    </r>
  </si>
  <si>
    <t>Number of Total 
Program Completers
with Certification</t>
  </si>
  <si>
    <t>Number of Total 
Program Completers
without Certification</t>
  </si>
  <si>
    <t xml:space="preserve">Total Number of Program Completers </t>
  </si>
  <si>
    <t>Program Completers with Certification in High Needs Areas</t>
  </si>
  <si>
    <t xml:space="preserve">High Needs Areas </t>
  </si>
  <si>
    <t xml:space="preserve">Total Number of Program Completers Certified 
in High Needs Areas </t>
  </si>
  <si>
    <t>-</t>
  </si>
  <si>
    <t>Program Completers Employed and Retained</t>
  </si>
  <si>
    <t>Number of Total 
Program Completers Employed at the Partner District</t>
  </si>
  <si>
    <t xml:space="preserve">Number of Total 
Program Completers with Certification Employed at any School District </t>
  </si>
  <si>
    <t>% of Program Completers 
Retained 1 Year  
(at the Partner District)</t>
  </si>
  <si>
    <t>% of Program Completers  
Retained 1 Year 
(at any School District)</t>
  </si>
  <si>
    <t>Principal Survey Overview</t>
  </si>
  <si>
    <t xml:space="preserve">Source: TEA </t>
  </si>
  <si>
    <t>% of Candidates 
Prepared to
Plan Instruction</t>
  </si>
  <si>
    <t>% of Candidates 
Prepared to
Implement Instruction</t>
  </si>
  <si>
    <t>% of Candidates 
Prepared to
Establish &amp; Learning Environments</t>
  </si>
  <si>
    <t>% of Candidates 
Prepared to
Meet Professional Practices &amp; Responsibilities</t>
  </si>
  <si>
    <t>% of Candidates 
Prepared to
Address Student Needs with Disabilities</t>
  </si>
  <si>
    <t xml:space="preserve">% of Candidates 
Prepared to
Address Emergent Bilingual  </t>
  </si>
  <si>
    <t>New Teacher Satisfaction Survey</t>
  </si>
  <si>
    <t>Teacher Effectiveness Through Student Outcome Data</t>
  </si>
  <si>
    <t>Total Number of Teachers Assessed</t>
  </si>
  <si>
    <t>Total Number of Teachers Effective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</si>
</sst>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>
    <font>
      <sz val="11"/>
      <color theme="1"/>
      <name val="Calibri"/>
      <family val="2"/>
      <scheme val="minor"/>
    </font>
    <font>
      <b/>
      <sz val="11"/>
      <color theme="0"/>
      <name val="Proxima Nova"/>
      <family val="3"/>
    </font>
    <font>
      <sz val="11"/>
      <color theme="1"/>
      <name val="Proxima Nova"/>
      <family val="3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Proxima Nova"/>
      <family val="3"/>
    </font>
    <font>
      <b/>
      <sz val="12"/>
      <color theme="1"/>
      <name val="Proxima Nova"/>
      <family val="3"/>
    </font>
    <font>
      <b/>
      <sz val="14"/>
      <color rgb="FF000000"/>
      <name val="Proxima Nova"/>
      <family val="3"/>
    </font>
    <font>
      <b/>
      <sz val="11"/>
      <color rgb="FF000000"/>
      <name val="Proxima Nova"/>
      <family val="3"/>
    </font>
    <font>
      <sz val="11"/>
      <color rgb="FF000000"/>
      <name val="Proxima Nova"/>
      <family val="3"/>
    </font>
    <font>
      <sz val="14"/>
      <color rgb="FF000000"/>
      <name val="Proxima Nova"/>
      <family val="3"/>
    </font>
    <font>
      <b/>
      <sz val="12"/>
      <color rgb="FF000000"/>
      <name val="Proxima Nova"/>
      <family val="3"/>
    </font>
    <font>
      <b/>
      <sz val="11"/>
      <color rgb="FFFFFFFF"/>
      <name val="Proxima Nova"/>
      <family val="3"/>
    </font>
    <font>
      <b/>
      <sz val="11"/>
      <name val="Proxima Nova"/>
      <family val="3"/>
    </font>
    <font>
      <b/>
      <sz val="14"/>
      <color theme="4"/>
      <name val="Proxima Nova"/>
      <family val="3"/>
    </font>
    <font>
      <b/>
      <sz val="11"/>
      <color theme="1"/>
      <name val="Proxima Nova"/>
      <family val="3"/>
    </font>
    <font>
      <b/>
      <u/>
      <sz val="11"/>
      <color theme="10"/>
      <name val="Proxima Nova"/>
      <family val="3"/>
    </font>
    <font>
      <b/>
      <sz val="14"/>
      <color theme="5"/>
      <name val="Proxima Nova"/>
      <family val="3"/>
    </font>
    <font>
      <sz val="11"/>
      <color theme="1"/>
      <name val="Calibri"/>
      <family val="2"/>
      <scheme val="minor"/>
    </font>
    <font>
      <sz val="11"/>
      <color theme="5"/>
      <name val="Proxima Nova"/>
      <family val="3"/>
    </font>
    <font>
      <b/>
      <sz val="11"/>
      <color theme="5"/>
      <name val="Proxima Nova"/>
      <family val="3"/>
    </font>
    <font>
      <b/>
      <sz val="10"/>
      <color rgb="FF000000"/>
      <name val="Proxima Nova"/>
      <family val="3"/>
    </font>
    <font>
      <sz val="10"/>
      <color rgb="FF000000"/>
      <name val="Proxima Nova"/>
      <family val="3"/>
    </font>
    <font>
      <b/>
      <sz val="11"/>
      <color theme="4"/>
      <name val="Proxima Nova"/>
      <family val="3"/>
    </font>
    <font>
      <b/>
      <sz val="10"/>
      <color rgb="FFFFFFFF"/>
      <name val="Proxima Nova"/>
      <family val="3"/>
    </font>
    <font>
      <b/>
      <sz val="12"/>
      <color theme="4"/>
      <name val="Proxima Nova"/>
      <family val="3"/>
    </font>
    <font>
      <b/>
      <sz val="14"/>
      <name val="Proxima Nova"/>
      <family val="3"/>
    </font>
    <font>
      <b/>
      <sz val="12"/>
      <color theme="5"/>
      <name val="Proxima Nova"/>
      <family val="3"/>
    </font>
    <font>
      <b/>
      <u/>
      <sz val="12"/>
      <name val="Calibri"/>
      <family val="2"/>
      <scheme val="minor"/>
    </font>
    <font>
      <b/>
      <sz val="10"/>
      <color theme="0"/>
      <name val="Proxima Nova"/>
      <family val="3"/>
    </font>
  </fonts>
  <fills count="12">
    <fill>
      <patternFill patternType="none"/>
    </fill>
    <fill>
      <patternFill patternType="gray125"/>
    </fill>
    <fill>
      <patternFill patternType="solid">
        <fgColor rgb="FF4F00A3"/>
        <bgColor rgb="FF000000"/>
      </patternFill>
    </fill>
    <fill>
      <patternFill patternType="solid">
        <fgColor rgb="FFBFBFBF"/>
        <bgColor rgb="FFD9D9D9"/>
      </patternFill>
    </fill>
    <fill>
      <patternFill patternType="solid">
        <fgColor rgb="FFBFBFBF"/>
        <bgColor rgb="FF000000"/>
      </patternFill>
    </fill>
    <fill>
      <patternFill patternType="solid">
        <fgColor rgb="FF262626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rgb="FF000000"/>
      </patternFill>
    </fill>
    <fill>
      <patternFill patternType="solid">
        <fgColor theme="5"/>
        <bgColor rgb="FF000000"/>
      </patternFill>
    </fill>
    <fill>
      <patternFill patternType="solid">
        <fgColor theme="0" tint="-0.249977111117893"/>
        <bgColor rgb="FF000000"/>
      </patternFill>
    </fill>
    <fill>
      <patternFill patternType="solid">
        <fgColor theme="4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18" fillId="0" borderId="0" applyFont="0" applyFill="0" applyBorder="0" applyAlignment="0" applyProtection="0"/>
  </cellStyleXfs>
  <cellXfs count="169">
    <xf numFmtId="0" fontId="0" fillId="0" borderId="0" xfId="0"/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right" vertical="center" wrapText="1"/>
    </xf>
    <xf numFmtId="0" fontId="9" fillId="4" borderId="8" xfId="0" applyFont="1" applyFill="1" applyBorder="1" applyAlignment="1">
      <alignment horizontal="right" vertical="center" wrapText="1"/>
    </xf>
    <xf numFmtId="0" fontId="9" fillId="0" borderId="10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5" borderId="1" xfId="0" applyFont="1" applyFill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8" fillId="0" borderId="11" xfId="0" applyFont="1" applyBorder="1" applyAlignment="1">
      <alignment horizontal="left" vertical="center" wrapText="1"/>
    </xf>
    <xf numFmtId="0" fontId="5" fillId="0" borderId="0" xfId="0" applyFont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" fillId="0" borderId="0" xfId="0" applyFont="1"/>
    <xf numFmtId="0" fontId="15" fillId="0" borderId="0" xfId="0" applyFont="1"/>
    <xf numFmtId="0" fontId="17" fillId="0" borderId="0" xfId="0" applyFont="1" applyAlignment="1">
      <alignment vertical="center"/>
    </xf>
    <xf numFmtId="0" fontId="19" fillId="0" borderId="8" xfId="0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22" fillId="5" borderId="1" xfId="0" applyFont="1" applyFill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 wrapText="1"/>
    </xf>
    <xf numFmtId="9" fontId="9" fillId="3" borderId="1" xfId="2" applyFont="1" applyFill="1" applyBorder="1" applyAlignment="1">
      <alignment horizontal="center" vertical="center"/>
    </xf>
    <xf numFmtId="9" fontId="9" fillId="3" borderId="11" xfId="2" applyFont="1" applyFill="1" applyBorder="1" applyAlignment="1">
      <alignment horizontal="center" vertical="center"/>
    </xf>
    <xf numFmtId="9" fontId="9" fillId="3" borderId="14" xfId="2" applyFont="1" applyFill="1" applyBorder="1" applyAlignment="1">
      <alignment horizontal="center" vertical="center"/>
    </xf>
    <xf numFmtId="9" fontId="9" fillId="3" borderId="20" xfId="2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9" fillId="6" borderId="7" xfId="0" applyFont="1" applyFill="1" applyBorder="1" applyAlignment="1">
      <alignment vertical="center"/>
    </xf>
    <xf numFmtId="0" fontId="5" fillId="6" borderId="12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1" applyFont="1" applyAlignment="1">
      <alignment vertical="center"/>
    </xf>
    <xf numFmtId="0" fontId="3" fillId="0" borderId="0" xfId="1" applyAlignment="1">
      <alignment vertical="center"/>
    </xf>
    <xf numFmtId="0" fontId="5" fillId="0" borderId="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6" borderId="7" xfId="0" applyFont="1" applyFill="1" applyBorder="1" applyAlignment="1">
      <alignment vertical="center" wrapText="1"/>
    </xf>
    <xf numFmtId="0" fontId="5" fillId="6" borderId="12" xfId="0" applyFont="1" applyFill="1" applyBorder="1" applyAlignment="1">
      <alignment vertical="center" wrapText="1"/>
    </xf>
    <xf numFmtId="0" fontId="28" fillId="0" borderId="0" xfId="1" applyFont="1" applyAlignment="1">
      <alignment vertical="center"/>
    </xf>
    <xf numFmtId="0" fontId="28" fillId="0" borderId="0" xfId="1" applyFont="1" applyFill="1" applyAlignment="1">
      <alignment vertical="center"/>
    </xf>
    <xf numFmtId="0" fontId="20" fillId="0" borderId="0" xfId="0" applyFont="1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3" fillId="0" borderId="0" xfId="0" applyFont="1" applyAlignment="1">
      <alignment horizontal="right" vertical="center" wrapText="1"/>
    </xf>
    <xf numFmtId="0" fontId="5" fillId="0" borderId="0" xfId="0" applyFont="1" applyAlignment="1">
      <alignment vertical="top" wrapText="1"/>
    </xf>
    <xf numFmtId="0" fontId="9" fillId="0" borderId="0" xfId="0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1" fontId="9" fillId="3" borderId="1" xfId="0" applyNumberFormat="1" applyFont="1" applyFill="1" applyBorder="1" applyAlignment="1">
      <alignment horizontal="center" vertical="center"/>
    </xf>
    <xf numFmtId="1" fontId="9" fillId="3" borderId="11" xfId="0" applyNumberFormat="1" applyFont="1" applyFill="1" applyBorder="1" applyAlignment="1">
      <alignment horizontal="center" vertical="center"/>
    </xf>
    <xf numFmtId="1" fontId="9" fillId="4" borderId="1" xfId="0" applyNumberFormat="1" applyFont="1" applyFill="1" applyBorder="1" applyAlignment="1">
      <alignment horizontal="center" vertical="center" wrapText="1"/>
    </xf>
    <xf numFmtId="1" fontId="9" fillId="4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0" borderId="11" xfId="0" applyFont="1" applyBorder="1"/>
    <xf numFmtId="1" fontId="9" fillId="10" borderId="1" xfId="0" applyNumberFormat="1" applyFont="1" applyFill="1" applyBorder="1" applyAlignment="1">
      <alignment horizontal="center" vertical="center" wrapText="1"/>
    </xf>
    <xf numFmtId="0" fontId="2" fillId="7" borderId="1" xfId="0" applyFont="1" applyFill="1" applyBorder="1"/>
    <xf numFmtId="0" fontId="12" fillId="2" borderId="5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" fillId="11" borderId="6" xfId="0" applyFont="1" applyFill="1" applyBorder="1" applyAlignment="1">
      <alignment horizontal="center"/>
    </xf>
    <xf numFmtId="0" fontId="1" fillId="11" borderId="1" xfId="0" applyFont="1" applyFill="1" applyBorder="1" applyAlignment="1">
      <alignment horizontal="center"/>
    </xf>
    <xf numFmtId="0" fontId="24" fillId="2" borderId="19" xfId="0" applyFont="1" applyFill="1" applyBorder="1" applyAlignment="1">
      <alignment horizontal="center" vertical="center" wrapText="1"/>
    </xf>
    <xf numFmtId="0" fontId="24" fillId="2" borderId="14" xfId="0" applyFont="1" applyFill="1" applyBorder="1" applyAlignment="1">
      <alignment horizontal="center" vertical="center" wrapText="1"/>
    </xf>
    <xf numFmtId="0" fontId="7" fillId="6" borderId="5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/>
    </xf>
    <xf numFmtId="0" fontId="24" fillId="2" borderId="13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horizontal="center" vertical="center" wrapText="1"/>
    </xf>
    <xf numFmtId="0" fontId="26" fillId="6" borderId="10" xfId="0" applyFont="1" applyFill="1" applyBorder="1" applyAlignment="1">
      <alignment horizontal="center" vertical="center"/>
    </xf>
    <xf numFmtId="0" fontId="26" fillId="6" borderId="12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3" fillId="0" borderId="11" xfId="0" applyFont="1" applyBorder="1" applyAlignment="1">
      <alignment horizontal="right" vertical="center" wrapText="1"/>
    </xf>
    <xf numFmtId="0" fontId="9" fillId="7" borderId="1" xfId="0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center" vertical="center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0" fontId="2" fillId="7" borderId="11" xfId="0" applyFont="1" applyFill="1" applyBorder="1" applyAlignment="1">
      <alignment horizontal="center"/>
    </xf>
    <xf numFmtId="0" fontId="2" fillId="7" borderId="12" xfId="0" applyFont="1" applyFill="1" applyBorder="1" applyAlignment="1">
      <alignment horizontal="center"/>
    </xf>
    <xf numFmtId="0" fontId="12" fillId="2" borderId="21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top" wrapText="1"/>
    </xf>
    <xf numFmtId="0" fontId="5" fillId="7" borderId="31" xfId="0" applyFont="1" applyFill="1" applyBorder="1" applyAlignment="1">
      <alignment horizontal="center" vertical="top" wrapText="1"/>
    </xf>
    <xf numFmtId="0" fontId="5" fillId="7" borderId="15" xfId="0" applyFont="1" applyFill="1" applyBorder="1" applyAlignment="1">
      <alignment horizontal="center" vertical="top" wrapText="1"/>
    </xf>
    <xf numFmtId="0" fontId="5" fillId="7" borderId="20" xfId="0" applyFont="1" applyFill="1" applyBorder="1" applyAlignment="1">
      <alignment horizontal="center" vertical="top" wrapText="1"/>
    </xf>
    <xf numFmtId="0" fontId="5" fillId="7" borderId="28" xfId="0" applyFont="1" applyFill="1" applyBorder="1" applyAlignment="1">
      <alignment horizontal="center" vertical="top" wrapText="1"/>
    </xf>
    <xf numFmtId="0" fontId="5" fillId="7" borderId="16" xfId="0" applyFont="1" applyFill="1" applyBorder="1" applyAlignment="1">
      <alignment horizontal="center" vertical="top" wrapText="1"/>
    </xf>
    <xf numFmtId="0" fontId="12" fillId="9" borderId="5" xfId="0" applyFont="1" applyFill="1" applyBorder="1" applyAlignment="1">
      <alignment horizontal="center" vertical="center" wrapText="1"/>
    </xf>
    <xf numFmtId="0" fontId="12" fillId="9" borderId="8" xfId="0" applyFont="1" applyFill="1" applyBorder="1" applyAlignment="1">
      <alignment horizontal="center" vertical="center" wrapText="1"/>
    </xf>
    <xf numFmtId="0" fontId="24" fillId="9" borderId="6" xfId="0" applyFont="1" applyFill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 wrapText="1"/>
    </xf>
    <xf numFmtId="0" fontId="12" fillId="9" borderId="6" xfId="0" applyFont="1" applyFill="1" applyBorder="1" applyAlignment="1">
      <alignment horizontal="center" vertical="center" wrapText="1"/>
    </xf>
    <xf numFmtId="0" fontId="12" fillId="9" borderId="7" xfId="0" applyFont="1" applyFill="1" applyBorder="1" applyAlignment="1">
      <alignment horizontal="center" vertical="center" wrapText="1"/>
    </xf>
    <xf numFmtId="0" fontId="12" fillId="9" borderId="1" xfId="0" applyFont="1" applyFill="1" applyBorder="1" applyAlignment="1">
      <alignment horizontal="center" vertical="center" wrapText="1"/>
    </xf>
    <xf numFmtId="0" fontId="12" fillId="9" borderId="9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right" vertical="center" wrapText="1"/>
    </xf>
    <xf numFmtId="0" fontId="20" fillId="0" borderId="6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0" fontId="20" fillId="0" borderId="11" xfId="0" applyFont="1" applyBorder="1" applyAlignment="1">
      <alignment horizontal="right" vertical="center" wrapText="1"/>
    </xf>
    <xf numFmtId="0" fontId="29" fillId="9" borderId="6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5" fillId="7" borderId="12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2" fillId="9" borderId="21" xfId="0" applyFont="1" applyFill="1" applyBorder="1" applyAlignment="1">
      <alignment horizontal="center" vertical="center" wrapText="1"/>
    </xf>
    <xf numFmtId="0" fontId="12" fillId="9" borderId="4" xfId="0" applyFont="1" applyFill="1" applyBorder="1" applyAlignment="1">
      <alignment horizontal="center" vertical="center" wrapText="1"/>
    </xf>
    <xf numFmtId="0" fontId="12" fillId="9" borderId="22" xfId="0" applyFont="1" applyFill="1" applyBorder="1" applyAlignment="1">
      <alignment horizontal="center" vertical="center" wrapText="1"/>
    </xf>
    <xf numFmtId="0" fontId="12" fillId="9" borderId="23" xfId="0" applyFont="1" applyFill="1" applyBorder="1" applyAlignment="1">
      <alignment horizontal="center" vertical="center" wrapText="1"/>
    </xf>
    <xf numFmtId="0" fontId="12" fillId="9" borderId="24" xfId="0" applyFont="1" applyFill="1" applyBorder="1" applyAlignment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31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20" xfId="0" applyFont="1" applyFill="1" applyBorder="1" applyAlignment="1">
      <alignment horizontal="center" vertical="center" wrapText="1"/>
    </xf>
    <xf numFmtId="0" fontId="5" fillId="7" borderId="28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0" fontId="5" fillId="7" borderId="25" xfId="0" applyFont="1" applyFill="1" applyBorder="1" applyAlignment="1">
      <alignment horizontal="center" vertical="center" wrapText="1"/>
    </xf>
    <xf numFmtId="0" fontId="5" fillId="7" borderId="26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1" fillId="9" borderId="6" xfId="0" applyFont="1" applyFill="1" applyBorder="1" applyAlignment="1">
      <alignment horizontal="center" vertical="center" wrapText="1"/>
    </xf>
    <xf numFmtId="0" fontId="1" fillId="9" borderId="7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9" borderId="9" xfId="0" applyFont="1" applyFill="1" applyBorder="1" applyAlignment="1">
      <alignment horizontal="center" vertical="center" wrapText="1"/>
    </xf>
    <xf numFmtId="0" fontId="24" fillId="9" borderId="18" xfId="0" applyFont="1" applyFill="1" applyBorder="1" applyAlignment="1">
      <alignment horizontal="center" vertical="center" wrapText="1"/>
    </xf>
    <xf numFmtId="0" fontId="24" fillId="9" borderId="29" xfId="0" applyFont="1" applyFill="1" applyBorder="1" applyAlignment="1">
      <alignment horizontal="center" vertical="center" wrapText="1"/>
    </xf>
    <xf numFmtId="0" fontId="24" fillId="9" borderId="22" xfId="0" applyFont="1" applyFill="1" applyBorder="1" applyAlignment="1">
      <alignment horizontal="center" vertical="center" wrapText="1"/>
    </xf>
    <xf numFmtId="0" fontId="24" fillId="9" borderId="30" xfId="0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8" borderId="14" xfId="0" applyFont="1" applyFill="1" applyBorder="1" applyAlignment="1">
      <alignment horizontal="center" vertical="center" wrapText="1"/>
    </xf>
    <xf numFmtId="0" fontId="9" fillId="8" borderId="32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4F00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BranchED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F00A3"/>
      </a:accent1>
      <a:accent2>
        <a:srgbClr val="F15D22"/>
      </a:accent2>
      <a:accent3>
        <a:srgbClr val="6CB33F"/>
      </a:accent3>
      <a:accent4>
        <a:srgbClr val="E9E9E9"/>
      </a:accent4>
      <a:accent5>
        <a:srgbClr val="AA64FB"/>
      </a:accent5>
      <a:accent6>
        <a:srgbClr val="0D92FF"/>
      </a:accent6>
      <a:hlink>
        <a:srgbClr val="290079"/>
      </a:hlink>
      <a:folHlink>
        <a:srgbClr val="509E2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tea4avcastro.tea.state.tx.us/ELQ/educatorprepdatadashboard/indicator5.html" TargetMode="External"/><Relationship Id="rId2" Type="http://schemas.openxmlformats.org/officeDocument/2006/relationships/hyperlink" Target="https://tea4avcastro.tea.state.tx.us/ELQ/educatorprepdatadashboard/indicator2.html" TargetMode="External"/><Relationship Id="rId1" Type="http://schemas.openxmlformats.org/officeDocument/2006/relationships/hyperlink" Target="https://tea4avcastro.tea.state.tx.us/ELQ/educatorprepdatadashboard/indicator2.html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6A119-EDCB-4DE6-9FDA-AFFE4C09D53C}">
  <sheetPr>
    <tabColor theme="4"/>
  </sheetPr>
  <dimension ref="A1:I68"/>
  <sheetViews>
    <sheetView tabSelected="1" zoomScale="120" zoomScaleNormal="120" workbookViewId="0">
      <selection activeCell="I24" sqref="I24"/>
    </sheetView>
  </sheetViews>
  <sheetFormatPr defaultColWidth="27.42578125" defaultRowHeight="20.45" customHeight="1"/>
  <cols>
    <col min="1" max="1" width="27.42578125" style="25"/>
    <col min="2" max="2" width="39.42578125" style="25" customWidth="1"/>
    <col min="3" max="3" width="17.42578125" style="25" customWidth="1"/>
    <col min="4" max="4" width="19.140625" style="25" customWidth="1"/>
    <col min="5" max="5" width="19.42578125" style="25" customWidth="1"/>
    <col min="6" max="6" width="17" style="25" customWidth="1"/>
    <col min="7" max="7" width="17.85546875" style="25" customWidth="1"/>
  </cols>
  <sheetData>
    <row r="1" spans="1:8" ht="10.5" customHeight="1" thickBot="1"/>
    <row r="2" spans="1:8" ht="20.45" customHeight="1">
      <c r="A2" s="20" t="s">
        <v>0</v>
      </c>
      <c r="B2" s="78" t="s">
        <v>1</v>
      </c>
      <c r="C2" s="79"/>
      <c r="D2" s="2"/>
      <c r="E2" s="92" t="s">
        <v>2</v>
      </c>
      <c r="F2" s="93"/>
      <c r="G2" s="40"/>
    </row>
    <row r="3" spans="1:8" ht="20.45" customHeight="1" thickBot="1">
      <c r="A3" s="20" t="s">
        <v>3</v>
      </c>
      <c r="B3" s="82"/>
      <c r="C3" s="83"/>
      <c r="D3" s="22"/>
      <c r="E3" s="94" t="s">
        <v>4</v>
      </c>
      <c r="F3" s="95"/>
      <c r="G3" s="41"/>
    </row>
    <row r="4" spans="1:8" ht="12" customHeight="1">
      <c r="A4" s="20"/>
      <c r="B4" s="56"/>
      <c r="C4" s="56"/>
      <c r="D4" s="22"/>
      <c r="E4" s="58"/>
      <c r="F4" s="58"/>
      <c r="G4" s="59"/>
    </row>
    <row r="5" spans="1:8" ht="12.6" customHeight="1">
      <c r="A5" s="1"/>
      <c r="B5" s="4"/>
      <c r="C5" s="5"/>
      <c r="D5" s="5"/>
      <c r="E5" s="5"/>
      <c r="F5" s="5"/>
      <c r="G5" s="5"/>
    </row>
    <row r="6" spans="1:8" ht="20.45" customHeight="1">
      <c r="A6" s="8" t="s">
        <v>5</v>
      </c>
      <c r="B6" s="8"/>
      <c r="C6" s="5"/>
      <c r="D6" s="5"/>
      <c r="E6" s="5"/>
      <c r="F6" s="5"/>
      <c r="G6" s="5"/>
    </row>
    <row r="7" spans="1:8" ht="20.45" customHeight="1" thickBot="1">
      <c r="A7" s="26" t="s">
        <v>6</v>
      </c>
      <c r="B7" s="25" t="s">
        <v>1</v>
      </c>
    </row>
    <row r="8" spans="1:8" ht="20.45" customHeight="1">
      <c r="A8" s="70" t="s">
        <v>7</v>
      </c>
      <c r="B8" s="74"/>
      <c r="C8" s="72" t="s">
        <v>8</v>
      </c>
      <c r="D8" s="80" t="s">
        <v>9</v>
      </c>
      <c r="E8" s="80" t="s">
        <v>10</v>
      </c>
      <c r="F8" s="88" t="s">
        <v>11</v>
      </c>
      <c r="G8" s="108"/>
      <c r="H8" s="89"/>
    </row>
    <row r="9" spans="1:8" ht="20.45" customHeight="1">
      <c r="A9" s="71"/>
      <c r="B9" s="75"/>
      <c r="C9" s="73"/>
      <c r="D9" s="81"/>
      <c r="E9" s="81"/>
      <c r="F9" s="109"/>
      <c r="G9" s="110"/>
      <c r="H9" s="111"/>
    </row>
    <row r="10" spans="1:8" ht="20.45" customHeight="1">
      <c r="A10" s="12" t="s">
        <v>12</v>
      </c>
      <c r="B10" s="66"/>
      <c r="C10" s="10" t="s">
        <v>1</v>
      </c>
      <c r="D10" s="10" t="s">
        <v>1</v>
      </c>
      <c r="E10" s="10" t="s">
        <v>1</v>
      </c>
      <c r="F10" s="112"/>
      <c r="G10" s="113"/>
      <c r="H10" s="114"/>
    </row>
    <row r="11" spans="1:8" ht="20.45" customHeight="1">
      <c r="A11" s="12" t="s">
        <v>13</v>
      </c>
      <c r="B11" s="66"/>
      <c r="C11" s="10" t="s">
        <v>1</v>
      </c>
      <c r="D11" s="10" t="s">
        <v>1</v>
      </c>
      <c r="E11" s="10" t="s">
        <v>1</v>
      </c>
      <c r="F11" s="112"/>
      <c r="G11" s="113"/>
      <c r="H11" s="114"/>
    </row>
    <row r="12" spans="1:8" ht="20.45" customHeight="1">
      <c r="A12" s="12" t="s">
        <v>14</v>
      </c>
      <c r="B12" s="66"/>
      <c r="C12" s="10" t="s">
        <v>1</v>
      </c>
      <c r="D12" s="10" t="s">
        <v>1</v>
      </c>
      <c r="E12" s="10" t="s">
        <v>1</v>
      </c>
      <c r="F12" s="112"/>
      <c r="G12" s="113"/>
      <c r="H12" s="114"/>
    </row>
    <row r="13" spans="1:8" ht="20.45" customHeight="1">
      <c r="A13" s="13" t="s">
        <v>15</v>
      </c>
      <c r="B13" s="69"/>
      <c r="C13" s="68" t="str">
        <f>IFERROR(AVERAGE(C10:C12),"-")</f>
        <v>-</v>
      </c>
      <c r="D13" s="68" t="str">
        <f t="shared" ref="D13:E13" si="0">IFERROR(AVERAGE(D10:D12),"-")</f>
        <v>-</v>
      </c>
      <c r="E13" s="68" t="str">
        <f t="shared" si="0"/>
        <v>-</v>
      </c>
      <c r="F13" s="112"/>
      <c r="G13" s="113"/>
      <c r="H13" s="114"/>
    </row>
    <row r="14" spans="1:8" ht="20.45" customHeight="1">
      <c r="A14" s="12" t="s">
        <v>16</v>
      </c>
      <c r="B14" s="66"/>
      <c r="C14" s="10" t="s">
        <v>1</v>
      </c>
      <c r="D14" s="10" t="s">
        <v>1</v>
      </c>
      <c r="E14" s="10" t="s">
        <v>1</v>
      </c>
      <c r="F14" s="112"/>
      <c r="G14" s="113"/>
      <c r="H14" s="114"/>
    </row>
    <row r="15" spans="1:8" ht="20.45" customHeight="1">
      <c r="A15" s="12" t="s">
        <v>17</v>
      </c>
      <c r="B15" s="66"/>
      <c r="C15" s="10"/>
      <c r="D15" s="10"/>
      <c r="E15" s="10"/>
      <c r="F15" s="112"/>
      <c r="G15" s="113"/>
      <c r="H15" s="114"/>
    </row>
    <row r="16" spans="1:8" ht="20.45" customHeight="1" thickBot="1">
      <c r="A16" s="14" t="s">
        <v>18</v>
      </c>
      <c r="B16" s="67"/>
      <c r="C16" s="15"/>
      <c r="D16" s="15"/>
      <c r="E16" s="15"/>
      <c r="F16" s="115"/>
      <c r="G16" s="116"/>
      <c r="H16" s="117"/>
    </row>
    <row r="17" spans="1:8" ht="20.45" customHeight="1">
      <c r="A17" s="1"/>
      <c r="B17" s="4"/>
      <c r="C17" s="5"/>
      <c r="D17" s="5"/>
      <c r="E17" s="5"/>
      <c r="F17" s="5"/>
      <c r="G17" s="5"/>
    </row>
    <row r="18" spans="1:8" ht="20.45" customHeight="1">
      <c r="A18" s="3"/>
      <c r="B18" s="6"/>
      <c r="C18" s="7"/>
      <c r="D18" s="7"/>
      <c r="E18" s="7"/>
      <c r="F18" s="7"/>
      <c r="G18" s="7"/>
    </row>
    <row r="19" spans="1:8" ht="20.45" customHeight="1">
      <c r="A19" s="8" t="s">
        <v>19</v>
      </c>
      <c r="B19" s="8"/>
      <c r="C19" s="8"/>
      <c r="D19" s="8"/>
      <c r="E19" s="9"/>
      <c r="F19" s="8"/>
      <c r="G19" s="8"/>
    </row>
    <row r="20" spans="1:8" ht="20.45" customHeight="1" thickBot="1">
      <c r="A20" s="26" t="s">
        <v>20</v>
      </c>
    </row>
    <row r="21" spans="1:8" ht="20.45" customHeight="1">
      <c r="A21" s="70" t="s">
        <v>7</v>
      </c>
      <c r="B21" s="80" t="s">
        <v>21</v>
      </c>
      <c r="C21" s="72" t="s">
        <v>22</v>
      </c>
      <c r="D21" s="72" t="s">
        <v>23</v>
      </c>
      <c r="E21" s="72" t="s">
        <v>24</v>
      </c>
      <c r="F21" s="100" t="s">
        <v>11</v>
      </c>
      <c r="G21" s="100"/>
      <c r="H21" s="101"/>
    </row>
    <row r="22" spans="1:8" ht="20.45" customHeight="1">
      <c r="A22" s="71"/>
      <c r="B22" s="81"/>
      <c r="C22" s="73"/>
      <c r="D22" s="73"/>
      <c r="E22" s="73"/>
      <c r="F22" s="102"/>
      <c r="G22" s="102"/>
      <c r="H22" s="103"/>
    </row>
    <row r="23" spans="1:8" ht="20.45" customHeight="1">
      <c r="A23" s="12"/>
      <c r="B23" s="16" t="s">
        <v>25</v>
      </c>
      <c r="C23" s="10"/>
      <c r="D23" s="10"/>
      <c r="E23" s="34" t="str">
        <f>IFERROR(C23/D23,"-")</f>
        <v>-</v>
      </c>
      <c r="F23" s="96"/>
      <c r="G23" s="96"/>
      <c r="H23" s="97"/>
    </row>
    <row r="24" spans="1:8" ht="20.45" customHeight="1">
      <c r="A24" s="12"/>
      <c r="B24" s="16" t="s">
        <v>25</v>
      </c>
      <c r="C24" s="10"/>
      <c r="D24" s="10"/>
      <c r="E24" s="34" t="str">
        <f t="shared" ref="E24:E29" si="1">IFERROR(C24/D24,"-")</f>
        <v>-</v>
      </c>
      <c r="F24" s="96"/>
      <c r="G24" s="96"/>
      <c r="H24" s="97"/>
    </row>
    <row r="25" spans="1:8" ht="20.45" customHeight="1">
      <c r="A25" s="12"/>
      <c r="B25" s="16" t="s">
        <v>25</v>
      </c>
      <c r="C25" s="10"/>
      <c r="D25" s="10"/>
      <c r="E25" s="34" t="str">
        <f t="shared" si="1"/>
        <v>-</v>
      </c>
      <c r="F25" s="96"/>
      <c r="G25" s="96"/>
      <c r="H25" s="97"/>
    </row>
    <row r="26" spans="1:8" ht="20.45" customHeight="1">
      <c r="A26" s="13" t="s">
        <v>15</v>
      </c>
      <c r="B26" s="17"/>
      <c r="C26" s="64" t="str">
        <f>IFERROR(AVERAGE(C23:C25),"-")</f>
        <v>-</v>
      </c>
      <c r="D26" s="64" t="str">
        <f>IFERROR(AVERAGE(D23:D25),"-")</f>
        <v>-</v>
      </c>
      <c r="E26" s="34" t="str">
        <f t="shared" si="1"/>
        <v>-</v>
      </c>
      <c r="F26" s="96"/>
      <c r="G26" s="96"/>
      <c r="H26" s="97"/>
    </row>
    <row r="27" spans="1:8" ht="20.45" customHeight="1">
      <c r="A27" s="12"/>
      <c r="B27" s="16" t="s">
        <v>25</v>
      </c>
      <c r="C27" s="10" t="s">
        <v>1</v>
      </c>
      <c r="D27" s="10" t="s">
        <v>1</v>
      </c>
      <c r="E27" s="34" t="str">
        <f t="shared" si="1"/>
        <v>-</v>
      </c>
      <c r="F27" s="96"/>
      <c r="G27" s="96"/>
      <c r="H27" s="97"/>
    </row>
    <row r="28" spans="1:8" ht="20.45" customHeight="1">
      <c r="A28" s="12"/>
      <c r="B28" s="16" t="s">
        <v>25</v>
      </c>
      <c r="C28" s="10"/>
      <c r="D28" s="10"/>
      <c r="E28" s="34" t="str">
        <f t="shared" si="1"/>
        <v>-</v>
      </c>
      <c r="F28" s="96"/>
      <c r="G28" s="96"/>
      <c r="H28" s="97"/>
    </row>
    <row r="29" spans="1:8" ht="20.45" customHeight="1" thickBot="1">
      <c r="A29" s="14"/>
      <c r="B29" s="21" t="s">
        <v>25</v>
      </c>
      <c r="C29" s="15"/>
      <c r="D29" s="15"/>
      <c r="E29" s="35" t="str">
        <f t="shared" si="1"/>
        <v>-</v>
      </c>
      <c r="F29" s="98"/>
      <c r="G29" s="98"/>
      <c r="H29" s="99"/>
    </row>
    <row r="31" spans="1:8" ht="20.45" customHeight="1">
      <c r="A31" s="7"/>
      <c r="B31" s="6"/>
      <c r="C31" s="7"/>
      <c r="D31" s="7"/>
      <c r="E31" s="3"/>
    </row>
    <row r="32" spans="1:8" ht="20.45" customHeight="1">
      <c r="A32" s="8" t="s">
        <v>26</v>
      </c>
      <c r="B32" s="8"/>
      <c r="C32" s="8"/>
      <c r="D32" s="8"/>
      <c r="E32" s="9"/>
    </row>
    <row r="33" spans="1:8" ht="20.45" customHeight="1" thickBot="1">
      <c r="A33" s="8" t="s">
        <v>20</v>
      </c>
      <c r="B33" s="8"/>
      <c r="C33" s="8"/>
      <c r="D33" s="8"/>
      <c r="E33" s="9"/>
    </row>
    <row r="34" spans="1:8" ht="20.45" customHeight="1">
      <c r="A34" s="70" t="s">
        <v>7</v>
      </c>
      <c r="B34" s="80" t="s">
        <v>21</v>
      </c>
      <c r="C34" s="72" t="s">
        <v>22</v>
      </c>
      <c r="D34" s="72" t="s">
        <v>23</v>
      </c>
      <c r="E34" s="72" t="s">
        <v>27</v>
      </c>
      <c r="F34" s="100" t="s">
        <v>11</v>
      </c>
      <c r="G34" s="100"/>
      <c r="H34" s="101"/>
    </row>
    <row r="35" spans="1:8" ht="20.45" customHeight="1">
      <c r="A35" s="71"/>
      <c r="B35" s="81"/>
      <c r="C35" s="73"/>
      <c r="D35" s="73"/>
      <c r="E35" s="73"/>
      <c r="F35" s="102"/>
      <c r="G35" s="102"/>
      <c r="H35" s="103"/>
    </row>
    <row r="36" spans="1:8" ht="20.45" customHeight="1">
      <c r="A36" s="12"/>
      <c r="B36" s="31" t="s">
        <v>28</v>
      </c>
      <c r="C36" s="10"/>
      <c r="D36" s="10"/>
      <c r="E36" s="34" t="str">
        <f>IFERROR(C36/D36,"-")</f>
        <v>-</v>
      </c>
      <c r="F36" s="104"/>
      <c r="G36" s="104"/>
      <c r="H36" s="105"/>
    </row>
    <row r="37" spans="1:8" ht="20.45" customHeight="1">
      <c r="A37" s="12"/>
      <c r="B37" s="31" t="s">
        <v>28</v>
      </c>
      <c r="C37" s="10"/>
      <c r="D37" s="10" t="s">
        <v>1</v>
      </c>
      <c r="E37" s="34" t="str">
        <f t="shared" ref="E37:E42" si="2">IFERROR(C37/D37,"-")</f>
        <v>-</v>
      </c>
      <c r="F37" s="104"/>
      <c r="G37" s="104"/>
      <c r="H37" s="105"/>
    </row>
    <row r="38" spans="1:8" ht="20.45" customHeight="1">
      <c r="A38" s="12"/>
      <c r="B38" s="31" t="s">
        <v>28</v>
      </c>
      <c r="C38" s="10" t="s">
        <v>1</v>
      </c>
      <c r="D38" s="10" t="s">
        <v>1</v>
      </c>
      <c r="E38" s="34" t="str">
        <f t="shared" si="2"/>
        <v>-</v>
      </c>
      <c r="F38" s="104"/>
      <c r="G38" s="104"/>
      <c r="H38" s="105"/>
    </row>
    <row r="39" spans="1:8" ht="20.45" customHeight="1">
      <c r="A39" s="13" t="s">
        <v>15</v>
      </c>
      <c r="B39" s="32"/>
      <c r="C39" s="11" t="str">
        <f>IFERROR(AVERAGE(C36:C38),"-")</f>
        <v>-</v>
      </c>
      <c r="D39" s="11" t="str">
        <f>IFERROR(AVERAGE(D36:D38),"-")</f>
        <v>-</v>
      </c>
      <c r="E39" s="34" t="str">
        <f t="shared" si="2"/>
        <v>-</v>
      </c>
      <c r="F39" s="104"/>
      <c r="G39" s="104"/>
      <c r="H39" s="105"/>
    </row>
    <row r="40" spans="1:8" ht="20.45" customHeight="1">
      <c r="A40" s="12"/>
      <c r="B40" s="31" t="s">
        <v>28</v>
      </c>
      <c r="C40" s="10" t="s">
        <v>1</v>
      </c>
      <c r="D40" s="10" t="s">
        <v>1</v>
      </c>
      <c r="E40" s="34" t="str">
        <f t="shared" si="2"/>
        <v>-</v>
      </c>
      <c r="F40" s="104"/>
      <c r="G40" s="104"/>
      <c r="H40" s="105"/>
    </row>
    <row r="41" spans="1:8" ht="20.45" customHeight="1">
      <c r="A41" s="12"/>
      <c r="B41" s="31" t="s">
        <v>28</v>
      </c>
      <c r="C41" s="10"/>
      <c r="D41" s="10"/>
      <c r="E41" s="34" t="str">
        <f t="shared" si="2"/>
        <v>-</v>
      </c>
      <c r="F41" s="104"/>
      <c r="G41" s="104"/>
      <c r="H41" s="105"/>
    </row>
    <row r="42" spans="1:8" ht="20.45" customHeight="1" thickBot="1">
      <c r="A42" s="14"/>
      <c r="B42" s="33" t="s">
        <v>28</v>
      </c>
      <c r="C42" s="15"/>
      <c r="D42" s="15"/>
      <c r="E42" s="35" t="str">
        <f t="shared" si="2"/>
        <v>-</v>
      </c>
      <c r="F42" s="106"/>
      <c r="G42" s="106"/>
      <c r="H42" s="107"/>
    </row>
    <row r="43" spans="1:8" ht="20.45" customHeight="1">
      <c r="A43" s="7"/>
      <c r="B43" s="6"/>
      <c r="C43" s="7"/>
      <c r="D43" s="7"/>
      <c r="E43" s="3"/>
    </row>
    <row r="44" spans="1:8" ht="20.45" customHeight="1">
      <c r="A44" s="7"/>
      <c r="B44" s="6"/>
      <c r="C44" s="7"/>
      <c r="D44" s="7"/>
      <c r="E44" s="3"/>
    </row>
    <row r="45" spans="1:8" ht="20.45" customHeight="1">
      <c r="A45" s="8" t="s">
        <v>29</v>
      </c>
      <c r="B45" s="8"/>
      <c r="C45" s="8"/>
      <c r="D45" s="8"/>
      <c r="E45" s="9"/>
    </row>
    <row r="46" spans="1:8" ht="20.45" customHeight="1" thickBot="1">
      <c r="A46" s="8" t="s">
        <v>20</v>
      </c>
      <c r="B46" s="8"/>
      <c r="C46" s="8"/>
      <c r="D46" s="8"/>
      <c r="E46" s="9"/>
    </row>
    <row r="47" spans="1:8" ht="20.45" customHeight="1">
      <c r="A47" s="70" t="s">
        <v>7</v>
      </c>
      <c r="B47" s="80" t="s">
        <v>21</v>
      </c>
      <c r="C47" s="72" t="s">
        <v>30</v>
      </c>
      <c r="D47" s="72" t="s">
        <v>31</v>
      </c>
      <c r="E47" s="76" t="s">
        <v>24</v>
      </c>
      <c r="F47" s="100" t="s">
        <v>11</v>
      </c>
      <c r="G47" s="100"/>
      <c r="H47" s="101"/>
    </row>
    <row r="48" spans="1:8" ht="36.950000000000003" customHeight="1">
      <c r="A48" s="71"/>
      <c r="B48" s="81"/>
      <c r="C48" s="73"/>
      <c r="D48" s="73"/>
      <c r="E48" s="77"/>
      <c r="F48" s="102"/>
      <c r="G48" s="102"/>
      <c r="H48" s="103"/>
    </row>
    <row r="49" spans="1:9" ht="20.45" customHeight="1">
      <c r="A49" s="12"/>
      <c r="B49" s="31" t="s">
        <v>32</v>
      </c>
      <c r="C49" s="10"/>
      <c r="D49" s="10"/>
      <c r="E49" s="36" t="str">
        <f>IFERROR(C49/D49,"-")</f>
        <v>-</v>
      </c>
      <c r="F49" s="104"/>
      <c r="G49" s="104"/>
      <c r="H49" s="105"/>
    </row>
    <row r="50" spans="1:9" ht="20.45" customHeight="1">
      <c r="A50" s="12"/>
      <c r="B50" s="31" t="s">
        <v>32</v>
      </c>
      <c r="C50" s="10"/>
      <c r="D50" s="10" t="s">
        <v>1</v>
      </c>
      <c r="E50" s="36" t="str">
        <f t="shared" ref="E50:E55" si="3">IFERROR(C50/D50,"-")</f>
        <v>-</v>
      </c>
      <c r="F50" s="104"/>
      <c r="G50" s="104"/>
      <c r="H50" s="105"/>
    </row>
    <row r="51" spans="1:9" ht="20.45" customHeight="1">
      <c r="A51" s="12"/>
      <c r="B51" s="31" t="s">
        <v>32</v>
      </c>
      <c r="C51" s="10" t="s">
        <v>1</v>
      </c>
      <c r="D51" s="10" t="s">
        <v>1</v>
      </c>
      <c r="E51" s="36" t="str">
        <f t="shared" si="3"/>
        <v>-</v>
      </c>
      <c r="F51" s="104"/>
      <c r="G51" s="104"/>
      <c r="H51" s="105"/>
    </row>
    <row r="52" spans="1:9" ht="20.45" customHeight="1">
      <c r="A52" s="13" t="s">
        <v>15</v>
      </c>
      <c r="B52" s="32"/>
      <c r="C52" s="64" t="str">
        <f>IFERROR(AVERAGE(C49:C51),"-")</f>
        <v>-</v>
      </c>
      <c r="D52" s="64" t="str">
        <f>IFERROR(AVERAGE(D49:D51),"-")</f>
        <v>-</v>
      </c>
      <c r="E52" s="36" t="str">
        <f t="shared" si="3"/>
        <v>-</v>
      </c>
      <c r="F52" s="104"/>
      <c r="G52" s="104"/>
      <c r="H52" s="105"/>
    </row>
    <row r="53" spans="1:9" ht="20.45" customHeight="1">
      <c r="A53" s="12"/>
      <c r="B53" s="31" t="s">
        <v>32</v>
      </c>
      <c r="C53" s="10" t="s">
        <v>1</v>
      </c>
      <c r="D53" s="10" t="s">
        <v>1</v>
      </c>
      <c r="E53" s="36" t="str">
        <f t="shared" si="3"/>
        <v>-</v>
      </c>
      <c r="F53" s="104"/>
      <c r="G53" s="104"/>
      <c r="H53" s="105"/>
    </row>
    <row r="54" spans="1:9" ht="20.45" customHeight="1">
      <c r="A54" s="12"/>
      <c r="B54" s="31" t="s">
        <v>32</v>
      </c>
      <c r="C54" s="10"/>
      <c r="D54" s="10"/>
      <c r="E54" s="36" t="str">
        <f t="shared" si="3"/>
        <v>-</v>
      </c>
      <c r="F54" s="104"/>
      <c r="G54" s="104"/>
      <c r="H54" s="105"/>
    </row>
    <row r="55" spans="1:9" ht="20.45" customHeight="1" thickBot="1">
      <c r="A55" s="14"/>
      <c r="B55" s="33" t="s">
        <v>32</v>
      </c>
      <c r="C55" s="15"/>
      <c r="D55" s="15"/>
      <c r="E55" s="37" t="str">
        <f t="shared" si="3"/>
        <v>-</v>
      </c>
      <c r="F55" s="106"/>
      <c r="G55" s="106"/>
      <c r="H55" s="107"/>
    </row>
    <row r="56" spans="1:9" ht="20.45" customHeight="1">
      <c r="A56" s="7"/>
      <c r="B56" s="6"/>
      <c r="C56" s="7"/>
      <c r="D56" s="7"/>
      <c r="E56" s="3"/>
    </row>
    <row r="58" spans="1:9" ht="20.45" customHeight="1">
      <c r="A58" s="8" t="s">
        <v>33</v>
      </c>
      <c r="B58" s="8"/>
      <c r="C58" s="8"/>
      <c r="D58" s="8"/>
      <c r="E58" s="9"/>
    </row>
    <row r="59" spans="1:9" ht="20.45" customHeight="1" thickBot="1">
      <c r="A59" s="8" t="s">
        <v>34</v>
      </c>
      <c r="B59" s="8"/>
      <c r="C59" s="8"/>
      <c r="D59" s="8"/>
      <c r="E59" s="9"/>
    </row>
    <row r="60" spans="1:9" ht="20.45" customHeight="1">
      <c r="A60" s="70" t="s">
        <v>7</v>
      </c>
      <c r="B60" s="80" t="s">
        <v>21</v>
      </c>
      <c r="C60" s="72" t="s">
        <v>35</v>
      </c>
      <c r="D60" s="72" t="s">
        <v>36</v>
      </c>
      <c r="E60" s="72" t="s">
        <v>37</v>
      </c>
      <c r="F60" s="72" t="s">
        <v>38</v>
      </c>
      <c r="G60" s="72" t="s">
        <v>39</v>
      </c>
      <c r="H60" s="88" t="s">
        <v>11</v>
      </c>
      <c r="I60" s="89"/>
    </row>
    <row r="61" spans="1:9" ht="20.45" customHeight="1">
      <c r="A61" s="71"/>
      <c r="B61" s="81"/>
      <c r="C61" s="73"/>
      <c r="D61" s="73"/>
      <c r="E61" s="73"/>
      <c r="F61" s="73"/>
      <c r="G61" s="73"/>
      <c r="H61" s="90"/>
      <c r="I61" s="91"/>
    </row>
    <row r="62" spans="1:9" ht="20.45" customHeight="1">
      <c r="A62" s="18"/>
      <c r="B62" s="38" t="s">
        <v>40</v>
      </c>
      <c r="C62" s="10" t="s">
        <v>1</v>
      </c>
      <c r="D62" s="10" t="s">
        <v>1</v>
      </c>
      <c r="E62" s="10" t="s">
        <v>1</v>
      </c>
      <c r="F62" s="10" t="s">
        <v>1</v>
      </c>
      <c r="G62" s="10" t="s">
        <v>1</v>
      </c>
      <c r="H62" s="84"/>
      <c r="I62" s="85"/>
    </row>
    <row r="63" spans="1:9" ht="20.45" customHeight="1">
      <c r="A63" s="18"/>
      <c r="B63" s="38" t="s">
        <v>40</v>
      </c>
      <c r="C63" s="10" t="s">
        <v>1</v>
      </c>
      <c r="D63" s="10" t="s">
        <v>1</v>
      </c>
      <c r="E63" s="10" t="s">
        <v>1</v>
      </c>
      <c r="F63" s="10" t="s">
        <v>1</v>
      </c>
      <c r="G63" s="10" t="s">
        <v>1</v>
      </c>
      <c r="H63" s="84"/>
      <c r="I63" s="85"/>
    </row>
    <row r="64" spans="1:9" ht="20.45" customHeight="1">
      <c r="A64" s="18"/>
      <c r="B64" s="38" t="s">
        <v>40</v>
      </c>
      <c r="C64" s="10" t="s">
        <v>1</v>
      </c>
      <c r="D64" s="10" t="s">
        <v>1</v>
      </c>
      <c r="E64" s="10" t="s">
        <v>1</v>
      </c>
      <c r="F64" s="10" t="s">
        <v>1</v>
      </c>
      <c r="G64" s="10" t="s">
        <v>1</v>
      </c>
      <c r="H64" s="84"/>
      <c r="I64" s="85"/>
    </row>
    <row r="65" spans="1:9" ht="20.45" customHeight="1">
      <c r="A65" s="13" t="s">
        <v>15</v>
      </c>
      <c r="B65" s="17"/>
      <c r="C65" s="64" t="str">
        <f>IFERROR(AVERAGE(C62:C64),"-")</f>
        <v>-</v>
      </c>
      <c r="D65" s="64" t="str">
        <f t="shared" ref="D65:G65" si="4">IFERROR(AVERAGE(D62:D64),"-")</f>
        <v>-</v>
      </c>
      <c r="E65" s="64" t="str">
        <f t="shared" si="4"/>
        <v>-</v>
      </c>
      <c r="F65" s="64" t="str">
        <f t="shared" si="4"/>
        <v>-</v>
      </c>
      <c r="G65" s="64" t="str">
        <f t="shared" si="4"/>
        <v>-</v>
      </c>
      <c r="H65" s="84"/>
      <c r="I65" s="85"/>
    </row>
    <row r="66" spans="1:9" ht="20.45" customHeight="1">
      <c r="A66" s="18"/>
      <c r="B66" s="38" t="s">
        <v>40</v>
      </c>
      <c r="C66" s="10" t="s">
        <v>1</v>
      </c>
      <c r="D66" s="10" t="s">
        <v>1</v>
      </c>
      <c r="E66" s="10" t="s">
        <v>1</v>
      </c>
      <c r="F66" s="10" t="s">
        <v>1</v>
      </c>
      <c r="G66" s="10" t="s">
        <v>1</v>
      </c>
      <c r="H66" s="84"/>
      <c r="I66" s="85"/>
    </row>
    <row r="67" spans="1:9" ht="20.45" customHeight="1">
      <c r="A67" s="18"/>
      <c r="B67" s="38" t="s">
        <v>40</v>
      </c>
      <c r="C67" s="10"/>
      <c r="D67" s="10"/>
      <c r="E67" s="10"/>
      <c r="F67" s="10"/>
      <c r="G67" s="10"/>
      <c r="H67" s="84"/>
      <c r="I67" s="85"/>
    </row>
    <row r="68" spans="1:9" ht="20.45" customHeight="1" thickBot="1">
      <c r="A68" s="19"/>
      <c r="B68" s="39" t="s">
        <v>40</v>
      </c>
      <c r="C68" s="15"/>
      <c r="D68" s="15"/>
      <c r="E68" s="15"/>
      <c r="F68" s="15"/>
      <c r="G68" s="15"/>
      <c r="H68" s="86"/>
      <c r="I68" s="87"/>
    </row>
  </sheetData>
  <mergeCells count="71">
    <mergeCell ref="F55:H55"/>
    <mergeCell ref="D8:D9"/>
    <mergeCell ref="E8:E9"/>
    <mergeCell ref="F8:H9"/>
    <mergeCell ref="F10:H10"/>
    <mergeCell ref="F11:H11"/>
    <mergeCell ref="F12:H12"/>
    <mergeCell ref="F13:H13"/>
    <mergeCell ref="F14:H14"/>
    <mergeCell ref="F15:H15"/>
    <mergeCell ref="F16:H16"/>
    <mergeCell ref="F47:H48"/>
    <mergeCell ref="F49:H49"/>
    <mergeCell ref="F50:H50"/>
    <mergeCell ref="F25:H25"/>
    <mergeCell ref="F26:H26"/>
    <mergeCell ref="F27:H27"/>
    <mergeCell ref="F21:H22"/>
    <mergeCell ref="F51:H51"/>
    <mergeCell ref="F38:H38"/>
    <mergeCell ref="F39:H39"/>
    <mergeCell ref="F40:H40"/>
    <mergeCell ref="F41:H41"/>
    <mergeCell ref="F42:H42"/>
    <mergeCell ref="H67:I67"/>
    <mergeCell ref="H68:I68"/>
    <mergeCell ref="H60:I61"/>
    <mergeCell ref="H62:I62"/>
    <mergeCell ref="H63:I63"/>
    <mergeCell ref="H64:I64"/>
    <mergeCell ref="H65:I65"/>
    <mergeCell ref="H66:I66"/>
    <mergeCell ref="B2:C2"/>
    <mergeCell ref="B21:B22"/>
    <mergeCell ref="B34:B35"/>
    <mergeCell ref="F60:F61"/>
    <mergeCell ref="B3:C3"/>
    <mergeCell ref="B47:B48"/>
    <mergeCell ref="B60:B61"/>
    <mergeCell ref="E2:F2"/>
    <mergeCell ref="E3:F3"/>
    <mergeCell ref="F28:H28"/>
    <mergeCell ref="F29:H29"/>
    <mergeCell ref="F34:H35"/>
    <mergeCell ref="F36:H36"/>
    <mergeCell ref="F37:H37"/>
    <mergeCell ref="F23:H23"/>
    <mergeCell ref="F24:H24"/>
    <mergeCell ref="A34:A35"/>
    <mergeCell ref="C34:C35"/>
    <mergeCell ref="D34:D35"/>
    <mergeCell ref="E34:E35"/>
    <mergeCell ref="G60:G61"/>
    <mergeCell ref="A60:A61"/>
    <mergeCell ref="C60:C61"/>
    <mergeCell ref="D60:D61"/>
    <mergeCell ref="E60:E61"/>
    <mergeCell ref="A47:A48"/>
    <mergeCell ref="C47:C48"/>
    <mergeCell ref="D47:D48"/>
    <mergeCell ref="E47:E48"/>
    <mergeCell ref="F52:H52"/>
    <mergeCell ref="F53:H53"/>
    <mergeCell ref="F54:H54"/>
    <mergeCell ref="A21:A22"/>
    <mergeCell ref="C21:C22"/>
    <mergeCell ref="D21:D22"/>
    <mergeCell ref="E21:E22"/>
    <mergeCell ref="A8:A9"/>
    <mergeCell ref="C8:C9"/>
    <mergeCell ref="B8:B9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07B8E8-0BC9-411A-ABC1-3EA34EFB7A9A}">
  <sheetPr>
    <tabColor theme="5"/>
  </sheetPr>
  <dimension ref="A1:I81"/>
  <sheetViews>
    <sheetView zoomScale="110" zoomScaleNormal="110" workbookViewId="0">
      <selection activeCell="B3" sqref="B3:C3"/>
    </sheetView>
  </sheetViews>
  <sheetFormatPr defaultColWidth="27.42578125" defaultRowHeight="13.5" customHeight="1"/>
  <cols>
    <col min="1" max="1" width="27.42578125" style="42"/>
    <col min="2" max="2" width="21.140625" style="42" customWidth="1"/>
    <col min="3" max="3" width="22.85546875" style="42" customWidth="1"/>
    <col min="4" max="4" width="20.140625" style="42" customWidth="1"/>
    <col min="5" max="5" width="21.140625" style="42" customWidth="1"/>
    <col min="6" max="6" width="23" style="42" customWidth="1"/>
    <col min="7" max="7" width="21.5703125" style="42" customWidth="1"/>
    <col min="8" max="16384" width="27.42578125" style="42"/>
  </cols>
  <sheetData>
    <row r="1" spans="1:7" ht="13.5" customHeight="1" thickBot="1"/>
    <row r="2" spans="1:7" ht="18.95" customHeight="1">
      <c r="A2" s="27" t="s">
        <v>0</v>
      </c>
      <c r="B2" s="78" t="s">
        <v>1</v>
      </c>
      <c r="C2" s="79"/>
      <c r="D2" s="2"/>
      <c r="E2" s="128" t="s">
        <v>2</v>
      </c>
      <c r="F2" s="129"/>
      <c r="G2" s="51"/>
    </row>
    <row r="3" spans="1:7" ht="18" customHeight="1" thickBot="1">
      <c r="A3" s="27" t="s">
        <v>3</v>
      </c>
      <c r="B3" s="82"/>
      <c r="C3" s="83"/>
      <c r="D3" s="43"/>
      <c r="E3" s="130" t="s">
        <v>4</v>
      </c>
      <c r="F3" s="131"/>
      <c r="G3" s="52"/>
    </row>
    <row r="4" spans="1:7" ht="12.6" customHeight="1">
      <c r="A4" s="27"/>
      <c r="B4" s="56"/>
      <c r="C4" s="56"/>
      <c r="D4" s="43"/>
      <c r="E4" s="55"/>
      <c r="F4" s="55"/>
      <c r="G4" s="57"/>
    </row>
    <row r="5" spans="1:7" ht="13.5" customHeight="1">
      <c r="A5" s="1"/>
      <c r="B5" s="4"/>
      <c r="C5" s="44"/>
      <c r="D5" s="44"/>
      <c r="E5" s="44"/>
      <c r="F5" s="44"/>
      <c r="G5" s="44"/>
    </row>
    <row r="6" spans="1:7" ht="13.5" customHeight="1">
      <c r="A6" s="8" t="s">
        <v>41</v>
      </c>
      <c r="B6" s="8"/>
      <c r="C6" s="44"/>
      <c r="D6" s="44"/>
      <c r="E6" s="44"/>
      <c r="F6" s="44"/>
      <c r="G6" s="44"/>
    </row>
    <row r="7" spans="1:7" ht="13.5" customHeight="1" thickBot="1">
      <c r="A7" s="8" t="s">
        <v>42</v>
      </c>
      <c r="B7" s="8"/>
      <c r="C7" s="44"/>
      <c r="D7" s="44"/>
      <c r="E7" s="44"/>
      <c r="F7" s="44"/>
      <c r="G7" s="44"/>
    </row>
    <row r="8" spans="1:7" ht="13.5" customHeight="1">
      <c r="A8" s="118" t="s">
        <v>7</v>
      </c>
      <c r="B8" s="120" t="s">
        <v>43</v>
      </c>
      <c r="C8" s="120" t="s">
        <v>44</v>
      </c>
      <c r="D8" s="120" t="s">
        <v>45</v>
      </c>
      <c r="E8" s="122" t="s">
        <v>11</v>
      </c>
      <c r="F8" s="122"/>
      <c r="G8" s="123"/>
    </row>
    <row r="9" spans="1:7" ht="26.45" customHeight="1">
      <c r="A9" s="119"/>
      <c r="B9" s="121"/>
      <c r="C9" s="121"/>
      <c r="D9" s="121"/>
      <c r="E9" s="124"/>
      <c r="F9" s="124"/>
      <c r="G9" s="125"/>
    </row>
    <row r="10" spans="1:7" ht="13.5" customHeight="1">
      <c r="A10" s="12"/>
      <c r="B10" s="10" t="s">
        <v>1</v>
      </c>
      <c r="C10" s="10" t="s">
        <v>1</v>
      </c>
      <c r="D10" s="62" t="str">
        <f>IFERROR(B10+C10,"-")</f>
        <v>-</v>
      </c>
      <c r="E10" s="126"/>
      <c r="F10" s="126"/>
      <c r="G10" s="127"/>
    </row>
    <row r="11" spans="1:7" ht="13.5" customHeight="1">
      <c r="A11" s="12"/>
      <c r="B11" s="10" t="s">
        <v>1</v>
      </c>
      <c r="C11" s="10" t="s">
        <v>1</v>
      </c>
      <c r="D11" s="62" t="str">
        <f t="shared" ref="D11:D15" si="0">IFERROR(B11+C11,"-")</f>
        <v>-</v>
      </c>
      <c r="E11" s="126"/>
      <c r="F11" s="126"/>
      <c r="G11" s="127"/>
    </row>
    <row r="12" spans="1:7" ht="13.5" customHeight="1">
      <c r="A12" s="12"/>
      <c r="B12" s="10" t="s">
        <v>1</v>
      </c>
      <c r="C12" s="10" t="s">
        <v>1</v>
      </c>
      <c r="D12" s="62" t="str">
        <f t="shared" si="0"/>
        <v>-</v>
      </c>
      <c r="E12" s="126"/>
      <c r="F12" s="126"/>
      <c r="G12" s="127"/>
    </row>
    <row r="13" spans="1:7" ht="13.5" customHeight="1">
      <c r="A13" s="13" t="s">
        <v>15</v>
      </c>
      <c r="B13" s="11" t="str">
        <f>IFERROR(AVERAGE(B10:B12),"-")</f>
        <v>-</v>
      </c>
      <c r="C13" s="11" t="str">
        <f>IFERROR(AVERAGE(C10:C12),"-")</f>
        <v>-</v>
      </c>
      <c r="D13" s="11" t="str">
        <f>IFERROR(AVERAGE(D10:D12),"-")</f>
        <v>-</v>
      </c>
      <c r="E13" s="126"/>
      <c r="F13" s="126"/>
      <c r="G13" s="127"/>
    </row>
    <row r="14" spans="1:7" ht="13.5" customHeight="1">
      <c r="A14" s="12"/>
      <c r="B14" s="10" t="s">
        <v>1</v>
      </c>
      <c r="C14" s="10" t="s">
        <v>1</v>
      </c>
      <c r="D14" s="62" t="str">
        <f t="shared" si="0"/>
        <v>-</v>
      </c>
      <c r="E14" s="126"/>
      <c r="F14" s="126"/>
      <c r="G14" s="127"/>
    </row>
    <row r="15" spans="1:7" ht="13.5" customHeight="1">
      <c r="A15" s="12"/>
      <c r="B15" s="10"/>
      <c r="C15" s="10"/>
      <c r="D15" s="62">
        <f t="shared" si="0"/>
        <v>0</v>
      </c>
      <c r="E15" s="126"/>
      <c r="F15" s="126"/>
      <c r="G15" s="127"/>
    </row>
    <row r="16" spans="1:7" ht="13.5" customHeight="1" thickBot="1">
      <c r="A16" s="14"/>
      <c r="B16" s="15"/>
      <c r="C16" s="15"/>
      <c r="D16" s="63">
        <f>IFERROR(B16+C1,"-")</f>
        <v>0</v>
      </c>
      <c r="E16" s="134"/>
      <c r="F16" s="134"/>
      <c r="G16" s="135"/>
    </row>
    <row r="17" spans="1:7" ht="13.5" customHeight="1">
      <c r="A17" s="1"/>
      <c r="B17" s="4"/>
      <c r="C17" s="44"/>
      <c r="D17" s="44"/>
      <c r="E17" s="44"/>
      <c r="F17" s="44"/>
      <c r="G17" s="44"/>
    </row>
    <row r="18" spans="1:7" ht="13.5" customHeight="1">
      <c r="A18" s="1"/>
      <c r="B18" s="4"/>
      <c r="C18" s="44"/>
      <c r="D18" s="44"/>
      <c r="E18" s="44"/>
      <c r="F18" s="44"/>
      <c r="G18" s="44"/>
    </row>
    <row r="19" spans="1:7" ht="13.5" customHeight="1">
      <c r="A19" s="8" t="s">
        <v>46</v>
      </c>
      <c r="B19" s="8"/>
      <c r="C19" s="44"/>
      <c r="D19" s="44"/>
      <c r="E19" s="44"/>
      <c r="F19" s="44"/>
      <c r="G19" s="44"/>
    </row>
    <row r="20" spans="1:7" ht="13.5" customHeight="1" thickBot="1">
      <c r="A20" s="8" t="s">
        <v>42</v>
      </c>
      <c r="B20" s="8"/>
      <c r="C20" s="44"/>
      <c r="D20" s="44"/>
      <c r="E20" s="44"/>
      <c r="F20" s="44"/>
      <c r="G20" s="44"/>
    </row>
    <row r="21" spans="1:7" ht="13.5" customHeight="1">
      <c r="A21" s="118" t="s">
        <v>7</v>
      </c>
      <c r="B21" s="159" t="s">
        <v>47</v>
      </c>
      <c r="C21" s="160"/>
      <c r="D21" s="120" t="s">
        <v>48</v>
      </c>
      <c r="E21" s="136" t="s">
        <v>11</v>
      </c>
      <c r="F21" s="137"/>
      <c r="G21" s="138"/>
    </row>
    <row r="22" spans="1:7" ht="37.9" customHeight="1">
      <c r="A22" s="119"/>
      <c r="B22" s="161"/>
      <c r="C22" s="162"/>
      <c r="D22" s="121"/>
      <c r="E22" s="139"/>
      <c r="F22" s="140"/>
      <c r="G22" s="141"/>
    </row>
    <row r="23" spans="1:7" ht="13.5" customHeight="1">
      <c r="A23" s="12"/>
      <c r="B23" s="167" t="s">
        <v>1</v>
      </c>
      <c r="C23" s="168"/>
      <c r="D23" s="62"/>
      <c r="E23" s="142"/>
      <c r="F23" s="143"/>
      <c r="G23" s="144"/>
    </row>
    <row r="24" spans="1:7" ht="13.5" customHeight="1">
      <c r="A24" s="12"/>
      <c r="B24" s="167" t="s">
        <v>1</v>
      </c>
      <c r="C24" s="168"/>
      <c r="D24" s="62"/>
      <c r="E24" s="142"/>
      <c r="F24" s="143"/>
      <c r="G24" s="144"/>
    </row>
    <row r="25" spans="1:7" ht="13.5" customHeight="1">
      <c r="A25" s="12"/>
      <c r="B25" s="167" t="s">
        <v>1</v>
      </c>
      <c r="C25" s="168"/>
      <c r="D25" s="62"/>
      <c r="E25" s="142"/>
      <c r="F25" s="143"/>
      <c r="G25" s="144"/>
    </row>
    <row r="26" spans="1:7" ht="13.5" customHeight="1">
      <c r="A26" s="13" t="s">
        <v>15</v>
      </c>
      <c r="B26" s="165" t="s">
        <v>49</v>
      </c>
      <c r="C26" s="166"/>
      <c r="D26" s="62" t="str">
        <f>IFERROR(AVERAGE(D23:D25), "-")</f>
        <v>-</v>
      </c>
      <c r="E26" s="142"/>
      <c r="F26" s="143"/>
      <c r="G26" s="144"/>
    </row>
    <row r="27" spans="1:7" ht="13.5" customHeight="1">
      <c r="A27" s="12"/>
      <c r="B27" s="167" t="s">
        <v>1</v>
      </c>
      <c r="C27" s="168"/>
      <c r="D27" s="62"/>
      <c r="E27" s="142"/>
      <c r="F27" s="143"/>
      <c r="G27" s="144"/>
    </row>
    <row r="28" spans="1:7" ht="13.5" customHeight="1">
      <c r="A28" s="12"/>
      <c r="B28" s="167"/>
      <c r="C28" s="168"/>
      <c r="D28" s="62"/>
      <c r="E28" s="142"/>
      <c r="F28" s="143"/>
      <c r="G28" s="144"/>
    </row>
    <row r="29" spans="1:7" ht="13.5" customHeight="1" thickBot="1">
      <c r="A29" s="14"/>
      <c r="B29" s="163"/>
      <c r="C29" s="164"/>
      <c r="D29" s="63"/>
      <c r="E29" s="145"/>
      <c r="F29" s="146"/>
      <c r="G29" s="147"/>
    </row>
    <row r="30" spans="1:7" ht="13.5" customHeight="1">
      <c r="A30" s="60"/>
      <c r="B30" s="7"/>
      <c r="C30" s="7"/>
      <c r="D30" s="3"/>
      <c r="E30" s="61"/>
      <c r="F30" s="61"/>
      <c r="G30" s="61"/>
    </row>
    <row r="31" spans="1:7" ht="13.5" customHeight="1">
      <c r="A31" s="60"/>
      <c r="B31" s="7"/>
      <c r="C31" s="7"/>
      <c r="D31" s="3"/>
      <c r="E31" s="61"/>
      <c r="F31" s="61"/>
      <c r="G31" s="61"/>
    </row>
    <row r="32" spans="1:7" ht="13.5" customHeight="1">
      <c r="A32" s="8" t="s">
        <v>50</v>
      </c>
      <c r="B32" s="8"/>
      <c r="C32" s="44"/>
      <c r="D32" s="44"/>
    </row>
    <row r="33" spans="1:9" ht="13.5" customHeight="1" thickBot="1">
      <c r="A33" s="8" t="s">
        <v>42</v>
      </c>
      <c r="B33" s="8"/>
      <c r="C33" s="44"/>
      <c r="D33" s="44"/>
    </row>
    <row r="34" spans="1:9" ht="13.5" customHeight="1">
      <c r="A34" s="118" t="s">
        <v>7</v>
      </c>
      <c r="B34" s="120" t="s">
        <v>51</v>
      </c>
      <c r="C34" s="120" t="s">
        <v>52</v>
      </c>
      <c r="D34" s="120" t="s">
        <v>53</v>
      </c>
      <c r="E34" s="120" t="s">
        <v>54</v>
      </c>
      <c r="F34" s="136" t="s">
        <v>11</v>
      </c>
      <c r="G34" s="137"/>
      <c r="H34" s="138"/>
    </row>
    <row r="35" spans="1:9" ht="45.95" customHeight="1">
      <c r="A35" s="119"/>
      <c r="B35" s="121"/>
      <c r="C35" s="121"/>
      <c r="D35" s="121"/>
      <c r="E35" s="121"/>
      <c r="F35" s="139"/>
      <c r="G35" s="140"/>
      <c r="H35" s="141"/>
    </row>
    <row r="36" spans="1:9" ht="13.5" customHeight="1">
      <c r="A36" s="12"/>
      <c r="B36" s="10"/>
      <c r="C36" s="10" t="s">
        <v>1</v>
      </c>
      <c r="D36" s="10" t="s">
        <v>1</v>
      </c>
      <c r="E36" s="10" t="s">
        <v>1</v>
      </c>
      <c r="F36" s="152"/>
      <c r="G36" s="153"/>
      <c r="H36" s="154"/>
    </row>
    <row r="37" spans="1:9" ht="13.5" customHeight="1">
      <c r="A37" s="12"/>
      <c r="B37" s="10"/>
      <c r="C37" s="10" t="s">
        <v>1</v>
      </c>
      <c r="D37" s="10" t="s">
        <v>1</v>
      </c>
      <c r="E37" s="10" t="s">
        <v>1</v>
      </c>
      <c r="F37" s="152"/>
      <c r="G37" s="153"/>
      <c r="H37" s="154"/>
    </row>
    <row r="38" spans="1:9" ht="13.5" customHeight="1">
      <c r="A38" s="12"/>
      <c r="B38" s="10"/>
      <c r="C38" s="10" t="s">
        <v>1</v>
      </c>
      <c r="D38" s="10" t="s">
        <v>1</v>
      </c>
      <c r="E38" s="10" t="s">
        <v>1</v>
      </c>
      <c r="F38" s="152"/>
      <c r="G38" s="153"/>
      <c r="H38" s="154"/>
    </row>
    <row r="39" spans="1:9" ht="13.5" customHeight="1">
      <c r="A39" s="13" t="s">
        <v>15</v>
      </c>
      <c r="B39" s="65" t="str">
        <f>IFERROR(AVERAGE(B36:B38), "-")</f>
        <v>-</v>
      </c>
      <c r="C39" s="65" t="str">
        <f t="shared" ref="C39:E39" si="1">IFERROR(AVERAGE(C36:C38), "-")</f>
        <v>-</v>
      </c>
      <c r="D39" s="65" t="str">
        <f t="shared" si="1"/>
        <v>-</v>
      </c>
      <c r="E39" s="65" t="str">
        <f t="shared" si="1"/>
        <v>-</v>
      </c>
      <c r="F39" s="152"/>
      <c r="G39" s="153"/>
      <c r="H39" s="154"/>
    </row>
    <row r="40" spans="1:9" ht="13.5" customHeight="1">
      <c r="A40" s="12"/>
      <c r="B40" s="10" t="s">
        <v>1</v>
      </c>
      <c r="C40" s="10" t="s">
        <v>1</v>
      </c>
      <c r="D40" s="10" t="s">
        <v>1</v>
      </c>
      <c r="E40" s="10" t="s">
        <v>1</v>
      </c>
      <c r="F40" s="152"/>
      <c r="G40" s="153"/>
      <c r="H40" s="154"/>
    </row>
    <row r="41" spans="1:9" ht="13.5" customHeight="1">
      <c r="A41" s="12"/>
      <c r="B41" s="10"/>
      <c r="C41" s="10"/>
      <c r="D41" s="10"/>
      <c r="E41" s="10"/>
      <c r="F41" s="152"/>
      <c r="G41" s="153"/>
      <c r="H41" s="154"/>
    </row>
    <row r="42" spans="1:9" ht="13.5" customHeight="1" thickBot="1">
      <c r="A42" s="14"/>
      <c r="B42" s="15"/>
      <c r="C42" s="15"/>
      <c r="D42" s="15"/>
      <c r="E42" s="15"/>
      <c r="F42" s="145"/>
      <c r="G42" s="146"/>
      <c r="H42" s="147"/>
    </row>
    <row r="45" spans="1:9" ht="13.5" customHeight="1">
      <c r="A45" s="8" t="s">
        <v>55</v>
      </c>
      <c r="B45" s="8"/>
      <c r="C45" s="44"/>
      <c r="D45" s="44"/>
    </row>
    <row r="46" spans="1:9" ht="13.5" customHeight="1" thickBot="1">
      <c r="A46" s="53" t="s">
        <v>56</v>
      </c>
      <c r="B46" s="8"/>
      <c r="C46" s="44"/>
      <c r="D46" s="44"/>
    </row>
    <row r="47" spans="1:9" ht="13.5" customHeight="1">
      <c r="A47" s="118" t="s">
        <v>7</v>
      </c>
      <c r="B47" s="120" t="s">
        <v>57</v>
      </c>
      <c r="C47" s="120" t="s">
        <v>58</v>
      </c>
      <c r="D47" s="120" t="s">
        <v>59</v>
      </c>
      <c r="E47" s="120" t="s">
        <v>60</v>
      </c>
      <c r="F47" s="120" t="s">
        <v>61</v>
      </c>
      <c r="G47" s="120" t="s">
        <v>62</v>
      </c>
      <c r="H47" s="122" t="s">
        <v>11</v>
      </c>
      <c r="I47" s="123"/>
    </row>
    <row r="48" spans="1:9" ht="54.4" customHeight="1">
      <c r="A48" s="119"/>
      <c r="B48" s="121"/>
      <c r="C48" s="121"/>
      <c r="D48" s="121"/>
      <c r="E48" s="121"/>
      <c r="F48" s="121"/>
      <c r="G48" s="121"/>
      <c r="H48" s="124"/>
      <c r="I48" s="125"/>
    </row>
    <row r="49" spans="1:9" ht="13.5" customHeight="1">
      <c r="A49" s="28"/>
      <c r="B49" s="10" t="s">
        <v>1</v>
      </c>
      <c r="C49" s="10" t="s">
        <v>1</v>
      </c>
      <c r="D49" s="23"/>
      <c r="E49" s="10" t="s">
        <v>1</v>
      </c>
      <c r="F49" s="23"/>
      <c r="G49" s="23"/>
      <c r="H49" s="126"/>
      <c r="I49" s="127"/>
    </row>
    <row r="50" spans="1:9" ht="13.5" customHeight="1">
      <c r="A50" s="28"/>
      <c r="B50" s="10" t="s">
        <v>1</v>
      </c>
      <c r="C50" s="10" t="s">
        <v>1</v>
      </c>
      <c r="D50" s="23"/>
      <c r="E50" s="10" t="s">
        <v>1</v>
      </c>
      <c r="F50" s="23"/>
      <c r="G50" s="23"/>
      <c r="H50" s="126"/>
      <c r="I50" s="127"/>
    </row>
    <row r="51" spans="1:9" ht="13.5" customHeight="1">
      <c r="A51" s="28"/>
      <c r="B51" s="10" t="s">
        <v>1</v>
      </c>
      <c r="C51" s="10" t="s">
        <v>1</v>
      </c>
      <c r="D51" s="23"/>
      <c r="E51" s="10" t="s">
        <v>1</v>
      </c>
      <c r="F51" s="23"/>
      <c r="G51" s="23"/>
      <c r="H51" s="126"/>
      <c r="I51" s="127"/>
    </row>
    <row r="52" spans="1:9" ht="13.5" customHeight="1">
      <c r="A52" s="13" t="s">
        <v>15</v>
      </c>
      <c r="B52" s="64" t="str">
        <f>IFERROR(AVERAGE(B49:B51), "-")</f>
        <v>-</v>
      </c>
      <c r="C52" s="64" t="str">
        <f t="shared" ref="C52:G52" si="2">IFERROR(AVERAGE(C49:C51), "-")</f>
        <v>-</v>
      </c>
      <c r="D52" s="64" t="str">
        <f t="shared" si="2"/>
        <v>-</v>
      </c>
      <c r="E52" s="64" t="str">
        <f t="shared" si="2"/>
        <v>-</v>
      </c>
      <c r="F52" s="64" t="str">
        <f t="shared" si="2"/>
        <v>-</v>
      </c>
      <c r="G52" s="64" t="str">
        <f t="shared" si="2"/>
        <v>-</v>
      </c>
      <c r="H52" s="126"/>
      <c r="I52" s="127"/>
    </row>
    <row r="53" spans="1:9" ht="13.5" customHeight="1">
      <c r="A53" s="28"/>
      <c r="B53" s="10" t="s">
        <v>1</v>
      </c>
      <c r="C53" s="10" t="s">
        <v>1</v>
      </c>
      <c r="D53" s="23"/>
      <c r="E53" s="10" t="s">
        <v>1</v>
      </c>
      <c r="F53" s="23"/>
      <c r="G53" s="23"/>
      <c r="H53" s="126"/>
      <c r="I53" s="127"/>
    </row>
    <row r="54" spans="1:9" ht="13.5" customHeight="1">
      <c r="A54" s="28"/>
      <c r="B54" s="10"/>
      <c r="C54" s="10"/>
      <c r="D54" s="23"/>
      <c r="E54" s="10"/>
      <c r="F54" s="23"/>
      <c r="G54" s="23"/>
      <c r="H54" s="126"/>
      <c r="I54" s="127"/>
    </row>
    <row r="55" spans="1:9" ht="13.5" customHeight="1" thickBot="1">
      <c r="A55" s="29"/>
      <c r="B55" s="15"/>
      <c r="C55" s="15"/>
      <c r="D55" s="24"/>
      <c r="E55" s="15"/>
      <c r="F55" s="24"/>
      <c r="G55" s="24"/>
      <c r="H55" s="134"/>
      <c r="I55" s="135"/>
    </row>
    <row r="58" spans="1:9" s="46" customFormat="1" ht="13.5" customHeight="1">
      <c r="A58" s="45" t="s">
        <v>63</v>
      </c>
    </row>
    <row r="59" spans="1:9" s="46" customFormat="1" ht="13.5" customHeight="1" thickBot="1">
      <c r="A59" s="54" t="s">
        <v>20</v>
      </c>
      <c r="B59" s="47"/>
    </row>
    <row r="60" spans="1:9" ht="13.5" customHeight="1">
      <c r="A60" s="118" t="s">
        <v>7</v>
      </c>
      <c r="B60" s="120" t="s">
        <v>57</v>
      </c>
      <c r="C60" s="120" t="s">
        <v>58</v>
      </c>
      <c r="D60" s="120" t="s">
        <v>59</v>
      </c>
      <c r="E60" s="120" t="s">
        <v>60</v>
      </c>
      <c r="F60" s="120" t="s">
        <v>61</v>
      </c>
      <c r="G60" s="120" t="s">
        <v>62</v>
      </c>
      <c r="H60" s="122" t="s">
        <v>11</v>
      </c>
      <c r="I60" s="123"/>
    </row>
    <row r="61" spans="1:9" ht="48.95" customHeight="1">
      <c r="A61" s="119"/>
      <c r="B61" s="121"/>
      <c r="C61" s="121"/>
      <c r="D61" s="121"/>
      <c r="E61" s="121"/>
      <c r="F61" s="121"/>
      <c r="G61" s="121"/>
      <c r="H61" s="124"/>
      <c r="I61" s="125"/>
    </row>
    <row r="62" spans="1:9" ht="13.5" customHeight="1">
      <c r="A62" s="12"/>
      <c r="B62" s="10"/>
      <c r="C62" s="10" t="s">
        <v>1</v>
      </c>
      <c r="D62" s="23"/>
      <c r="E62" s="10" t="s">
        <v>1</v>
      </c>
      <c r="F62" s="23"/>
      <c r="G62" s="23"/>
      <c r="H62" s="126"/>
      <c r="I62" s="127"/>
    </row>
    <row r="63" spans="1:9" ht="13.5" customHeight="1">
      <c r="A63" s="12"/>
      <c r="B63" s="10"/>
      <c r="C63" s="10" t="s">
        <v>1</v>
      </c>
      <c r="D63" s="23"/>
      <c r="E63" s="10" t="s">
        <v>1</v>
      </c>
      <c r="F63" s="23"/>
      <c r="G63" s="23"/>
      <c r="H63" s="126"/>
      <c r="I63" s="127"/>
    </row>
    <row r="64" spans="1:9" ht="13.5" customHeight="1">
      <c r="A64" s="12"/>
      <c r="B64" s="10"/>
      <c r="C64" s="10" t="s">
        <v>1</v>
      </c>
      <c r="D64" s="23"/>
      <c r="E64" s="10" t="s">
        <v>1</v>
      </c>
      <c r="F64" s="23"/>
      <c r="G64" s="23"/>
      <c r="H64" s="126"/>
      <c r="I64" s="127"/>
    </row>
    <row r="65" spans="1:9" ht="13.5" customHeight="1">
      <c r="A65" s="13" t="s">
        <v>15</v>
      </c>
      <c r="B65" s="64" t="str">
        <f>IFERROR(AVERAGE(B62:B64), "-")</f>
        <v>-</v>
      </c>
      <c r="C65" s="64" t="str">
        <f t="shared" ref="C65:G65" si="3">IFERROR(AVERAGE(C62:C64), "-")</f>
        <v>-</v>
      </c>
      <c r="D65" s="64" t="str">
        <f t="shared" si="3"/>
        <v>-</v>
      </c>
      <c r="E65" s="64" t="str">
        <f t="shared" si="3"/>
        <v>-</v>
      </c>
      <c r="F65" s="64" t="str">
        <f t="shared" si="3"/>
        <v>-</v>
      </c>
      <c r="G65" s="64" t="str">
        <f t="shared" si="3"/>
        <v>-</v>
      </c>
      <c r="H65" s="126"/>
      <c r="I65" s="127"/>
    </row>
    <row r="66" spans="1:9" ht="13.5" customHeight="1">
      <c r="A66" s="12"/>
      <c r="B66" s="10" t="s">
        <v>1</v>
      </c>
      <c r="C66" s="10" t="s">
        <v>1</v>
      </c>
      <c r="D66" s="23"/>
      <c r="E66" s="10" t="s">
        <v>1</v>
      </c>
      <c r="F66" s="23"/>
      <c r="G66" s="23"/>
      <c r="H66" s="126"/>
      <c r="I66" s="127"/>
    </row>
    <row r="67" spans="1:9" ht="13.5" customHeight="1">
      <c r="A67" s="12"/>
      <c r="B67" s="10"/>
      <c r="C67" s="10"/>
      <c r="D67" s="23"/>
      <c r="E67" s="10"/>
      <c r="F67" s="23"/>
      <c r="G67" s="23"/>
      <c r="H67" s="126"/>
      <c r="I67" s="127"/>
    </row>
    <row r="68" spans="1:9" ht="13.5" customHeight="1" thickBot="1">
      <c r="A68" s="14"/>
      <c r="B68" s="15"/>
      <c r="C68" s="15"/>
      <c r="D68" s="24"/>
      <c r="E68" s="15"/>
      <c r="F68" s="24"/>
      <c r="G68" s="24"/>
      <c r="H68" s="134"/>
      <c r="I68" s="135"/>
    </row>
    <row r="71" spans="1:9" ht="13.5" customHeight="1">
      <c r="A71" s="8" t="s">
        <v>64</v>
      </c>
      <c r="B71" s="48" t="s">
        <v>1</v>
      </c>
      <c r="C71" s="44"/>
    </row>
    <row r="72" spans="1:9" ht="13.5" customHeight="1" thickBot="1">
      <c r="A72" s="8" t="s">
        <v>42</v>
      </c>
      <c r="B72" s="48"/>
      <c r="C72" s="44"/>
    </row>
    <row r="73" spans="1:9" ht="13.5" customHeight="1">
      <c r="A73" s="118" t="s">
        <v>7</v>
      </c>
      <c r="B73" s="132" t="s">
        <v>65</v>
      </c>
      <c r="C73" s="132" t="s">
        <v>66</v>
      </c>
      <c r="D73" s="155" t="s">
        <v>11</v>
      </c>
      <c r="E73" s="155"/>
      <c r="F73" s="156"/>
    </row>
    <row r="74" spans="1:9" ht="21.95" customHeight="1">
      <c r="A74" s="119"/>
      <c r="B74" s="133"/>
      <c r="C74" s="133"/>
      <c r="D74" s="157"/>
      <c r="E74" s="157"/>
      <c r="F74" s="158"/>
    </row>
    <row r="75" spans="1:9" ht="13.5" customHeight="1">
      <c r="A75" s="12"/>
      <c r="B75" s="10" t="s">
        <v>1</v>
      </c>
      <c r="C75" s="49"/>
      <c r="D75" s="148"/>
      <c r="E75" s="148"/>
      <c r="F75" s="149"/>
    </row>
    <row r="76" spans="1:9" ht="13.5" customHeight="1">
      <c r="A76" s="12"/>
      <c r="B76" s="10" t="s">
        <v>1</v>
      </c>
      <c r="C76" s="49"/>
      <c r="D76" s="148"/>
      <c r="E76" s="148"/>
      <c r="F76" s="149"/>
    </row>
    <row r="77" spans="1:9" ht="13.5" customHeight="1">
      <c r="A77" s="12"/>
      <c r="B77" s="10" t="s">
        <v>1</v>
      </c>
      <c r="C77" s="49"/>
      <c r="D77" s="148"/>
      <c r="E77" s="148"/>
      <c r="F77" s="149"/>
    </row>
    <row r="78" spans="1:9" ht="13.5" customHeight="1">
      <c r="A78" s="13" t="s">
        <v>15</v>
      </c>
      <c r="B78" s="30" t="str">
        <f>IFERROR(AVERAGE(B75:B77), "-")</f>
        <v>-</v>
      </c>
      <c r="C78" s="30" t="str">
        <f>IFERROR(AVERAGE(C75:C77), "-")</f>
        <v>-</v>
      </c>
      <c r="D78" s="148"/>
      <c r="E78" s="148"/>
      <c r="F78" s="149"/>
    </row>
    <row r="79" spans="1:9" ht="13.5" customHeight="1">
      <c r="A79" s="12"/>
      <c r="B79" s="10" t="s">
        <v>1</v>
      </c>
      <c r="C79" s="49"/>
      <c r="D79" s="148"/>
      <c r="E79" s="148"/>
      <c r="F79" s="149"/>
    </row>
    <row r="80" spans="1:9" ht="13.5" customHeight="1">
      <c r="A80" s="12"/>
      <c r="B80" s="10"/>
      <c r="C80" s="49"/>
      <c r="D80" s="148"/>
      <c r="E80" s="148"/>
      <c r="F80" s="149"/>
    </row>
    <row r="81" spans="1:6" ht="13.5" customHeight="1" thickBot="1">
      <c r="A81" s="14"/>
      <c r="B81" s="15"/>
      <c r="C81" s="50"/>
      <c r="D81" s="150"/>
      <c r="E81" s="150"/>
      <c r="F81" s="151"/>
    </row>
  </sheetData>
  <mergeCells count="88">
    <mergeCell ref="B29:C29"/>
    <mergeCell ref="B26:C26"/>
    <mergeCell ref="B23:C23"/>
    <mergeCell ref="B24:C24"/>
    <mergeCell ref="B25:C25"/>
    <mergeCell ref="B27:C27"/>
    <mergeCell ref="B28:C28"/>
    <mergeCell ref="A21:A22"/>
    <mergeCell ref="D21:D22"/>
    <mergeCell ref="B21:C22"/>
    <mergeCell ref="H68:I68"/>
    <mergeCell ref="D77:F77"/>
    <mergeCell ref="H55:I55"/>
    <mergeCell ref="H60:I61"/>
    <mergeCell ref="H62:I62"/>
    <mergeCell ref="H63:I63"/>
    <mergeCell ref="F36:H36"/>
    <mergeCell ref="F37:H37"/>
    <mergeCell ref="F38:H38"/>
    <mergeCell ref="F39:H39"/>
    <mergeCell ref="F40:H40"/>
    <mergeCell ref="A34:A35"/>
    <mergeCell ref="B34:B35"/>
    <mergeCell ref="D78:F78"/>
    <mergeCell ref="D79:F79"/>
    <mergeCell ref="D80:F80"/>
    <mergeCell ref="D81:F81"/>
    <mergeCell ref="F41:H41"/>
    <mergeCell ref="F42:H42"/>
    <mergeCell ref="D73:F74"/>
    <mergeCell ref="D75:F75"/>
    <mergeCell ref="D76:F76"/>
    <mergeCell ref="H47:I48"/>
    <mergeCell ref="H49:I49"/>
    <mergeCell ref="H50:I50"/>
    <mergeCell ref="H51:I51"/>
    <mergeCell ref="H52:I52"/>
    <mergeCell ref="H53:I53"/>
    <mergeCell ref="H54:I54"/>
    <mergeCell ref="E15:G15"/>
    <mergeCell ref="E16:G16"/>
    <mergeCell ref="F34:H35"/>
    <mergeCell ref="E23:G23"/>
    <mergeCell ref="E24:G24"/>
    <mergeCell ref="E25:G25"/>
    <mergeCell ref="E26:G26"/>
    <mergeCell ref="E27:G27"/>
    <mergeCell ref="E28:G28"/>
    <mergeCell ref="E29:G29"/>
    <mergeCell ref="E21:G22"/>
    <mergeCell ref="E10:G10"/>
    <mergeCell ref="E11:G11"/>
    <mergeCell ref="E12:G12"/>
    <mergeCell ref="E13:G13"/>
    <mergeCell ref="E14:G14"/>
    <mergeCell ref="E34:E35"/>
    <mergeCell ref="G47:G48"/>
    <mergeCell ref="A73:A74"/>
    <mergeCell ref="B73:B74"/>
    <mergeCell ref="C73:C74"/>
    <mergeCell ref="A47:A48"/>
    <mergeCell ref="B47:B48"/>
    <mergeCell ref="C47:C48"/>
    <mergeCell ref="D47:D48"/>
    <mergeCell ref="E47:E48"/>
    <mergeCell ref="F47:F48"/>
    <mergeCell ref="A60:A61"/>
    <mergeCell ref="H64:I64"/>
    <mergeCell ref="H65:I65"/>
    <mergeCell ref="H66:I66"/>
    <mergeCell ref="H67:I67"/>
    <mergeCell ref="B2:C2"/>
    <mergeCell ref="B3:C3"/>
    <mergeCell ref="E2:F2"/>
    <mergeCell ref="E3:F3"/>
    <mergeCell ref="F60:F61"/>
    <mergeCell ref="G60:G61"/>
    <mergeCell ref="B60:B61"/>
    <mergeCell ref="C60:C61"/>
    <mergeCell ref="D60:D61"/>
    <mergeCell ref="E60:E61"/>
    <mergeCell ref="D34:D35"/>
    <mergeCell ref="C34:C35"/>
    <mergeCell ref="A8:A9"/>
    <mergeCell ref="B8:B9"/>
    <mergeCell ref="C8:C9"/>
    <mergeCell ref="D8:D9"/>
    <mergeCell ref="E8:G9"/>
  </mergeCells>
  <hyperlinks>
    <hyperlink ref="B71" r:id="rId1" display="https://tea4avcastro.tea.state.tx.us/ELQ/educatorprepdatadashboard/indicator2.html" xr:uid="{BC35A551-36FE-4D91-AFCE-53049E6EFDF8}"/>
    <hyperlink ref="A46" r:id="rId2" xr:uid="{22EFE087-3D8E-4DDD-9BE5-C08C26825369}"/>
    <hyperlink ref="A59" r:id="rId3" xr:uid="{5BA82256-3C68-4C46-AEB7-A3BD7C2568F2}"/>
  </hyperlinks>
  <pageMargins left="0.7" right="0.7" top="0.75" bottom="0.75" header="0.3" footer="0.3"/>
  <pageSetup orientation="portrait" horizontalDpi="1200" verticalDpi="1200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160B64708B2A4EA6E235A0A9D0DE54" ma:contentTypeVersion="19" ma:contentTypeDescription="Create a new document." ma:contentTypeScope="" ma:versionID="2059b034ad86607c815bc91ac6ec8ad9">
  <xsd:schema xmlns:xsd="http://www.w3.org/2001/XMLSchema" xmlns:xs="http://www.w3.org/2001/XMLSchema" xmlns:p="http://schemas.microsoft.com/office/2006/metadata/properties" xmlns:ns2="ea94cb4d-6deb-45a2-adbf-9e220c0b7381" xmlns:ns3="328133b4-4030-49a6-a2df-e4f7bd6b131a" targetNamespace="http://schemas.microsoft.com/office/2006/metadata/properties" ma:root="true" ma:fieldsID="2a7623e53b5951ad0a42c4f8b49d4db8" ns2:_="" ns3:_="">
    <xsd:import namespace="ea94cb4d-6deb-45a2-adbf-9e220c0b7381"/>
    <xsd:import namespace="328133b4-4030-49a6-a2df-e4f7bd6b13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4cb4d-6deb-45a2-adbf-9e220c0b73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2dcb550-0f74-4249-b739-2509a630c8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133b4-4030-49a6-a2df-e4f7bd6b131a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100c5dc-fdba-44af-9dcf-011918099b5b}" ma:internalName="TaxCatchAll" ma:showField="CatchAllData" ma:web="328133b4-4030-49a6-a2df-e4f7bd6b131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28133b4-4030-49a6-a2df-e4f7bd6b131a" xsi:nil="true"/>
    <lcf76f155ced4ddcb4097134ff3c332f xmlns="ea94cb4d-6deb-45a2-adbf-9e220c0b738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B8CF8F1-896A-42A3-BFD9-E068183C0186}"/>
</file>

<file path=customXml/itemProps2.xml><?xml version="1.0" encoding="utf-8"?>
<ds:datastoreItem xmlns:ds="http://schemas.openxmlformats.org/officeDocument/2006/customXml" ds:itemID="{8C2E709B-93A5-4218-986B-9AA91BDEDC4A}"/>
</file>

<file path=customXml/itemProps3.xml><?xml version="1.0" encoding="utf-8"?>
<ds:datastoreItem xmlns:ds="http://schemas.openxmlformats.org/officeDocument/2006/customXml" ds:itemID="{28E04261-348D-4994-AA11-4D42C1FB63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Brown, Cody</dc:creator>
  <cp:keywords/>
  <dc:description/>
  <cp:lastModifiedBy/>
  <cp:revision/>
  <dcterms:created xsi:type="dcterms:W3CDTF">2024-04-01T14:35:08Z</dcterms:created>
  <dcterms:modified xsi:type="dcterms:W3CDTF">2025-10-07T15:08:31Z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0x01010052160B64708B2A4EA6E235A0A9D0DE54</vt:lpwstr>
  </property>
  <property fmtid="{D5CDD505-2E9C-101B-9397-08002B2CF9AE}" pid="3" name="MediaServiceImageTags">
    <vt:lpwstr/>
  </property>
</Properties>
</file>